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<sst xmlns="http://schemas.openxmlformats.org/spreadsheetml/2006/main" count="50" uniqueCount="50">
  <si>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</si>
  <si>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UXT010</t>
  </si>
  <si>
    <t xml:space="preserve">m²</t>
  </si>
  <si>
    <t xml:space="preserve">Pavimento exterior de piezas de terrazo. Colocación en capa gruesa.</t>
  </si>
  <si>
    <r>
      <rPr>
        <sz val="8.25"/>
        <color rgb="FF000000"/>
        <rFont val="Arial"/>
        <family val="2"/>
      </rPr>
      <t xml:space="preserve">Pavimento exterior de piezas de terrazo, para uso en zona de parques y jardines, de acabado superficial de la cara vista: bajorrelieve sin pulir, clase resistente a flexión T, clase resistente según la carga de rotura 4, clase de desgaste por abrasión B, formato nominal 40x40 cm, color gris, según UNE-EN 13748-2. COLOCACIÓN: al tendido sobre capa de arena-cemento de 3 cm de espesor, sin aditivos, con 250 kg/m³ de cemento Portland con caliza CEM II/B-L 32,5 R y arena de cantera granítica. REJUNTADO: con arena silícea de tamaño 0/2 mm en juntas de 1,5 a 3 mm de espesor. El precio no incluye la base de apoyo.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</si>
  <si>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</si>
  <si>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</si>
  <si>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</si>
  <si>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</si>
  <si>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</si>
  <si>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</si>
  <si>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</si>
  <si>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</si>
  <si>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</si>
  <si>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</si>
  <si>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mt18btx010ccea</t>
  </si>
  <si>
    <t xml:space="preserve">m²</t>
  </si>
  <si>
    <t xml:space="preserve">Piezas de terrazo para exterior, acabado superficial de la cara vista: bajorrelieve sin pulir, clase resistente a flexión T, clase resistente según la carga de rotura 4, clase de desgaste por abrasión B, formato nominal 40x40 cm, color gris, según UNE-EN 13748-2, con resistencia al deslizamiento/resbalamiento (índice USRV) &gt; 45.</t>
  </si>
  <si>
    <t xml:space="preserve">mt01arp020a</t>
  </si>
  <si>
    <t xml:space="preserve">kg</t>
  </si>
  <si>
    <t xml:space="preserve">Arena natural, fina y seca, de 2 mm de tamaño máximo, exenta de sales perjudiciales, presentada en sacos.</t>
  </si>
  <si>
    <t xml:space="preserve">Subtotal materiales:</t>
  </si>
  <si>
    <t xml:space="preserve">Mano de obra</t>
  </si>
  <si>
    <t xml:space="preserve">mo087</t>
  </si>
  <si>
    <t xml:space="preserve">h</t>
  </si>
  <si>
    <t xml:space="preserve">Ayudante construcción de obra civil.</t>
  </si>
  <si>
    <t xml:space="preserve">mo023</t>
  </si>
  <si>
    <t xml:space="preserve">h</t>
  </si>
  <si>
    <t xml:space="preserve">Oficial 1ª solador.</t>
  </si>
  <si>
    <t xml:space="preserve">mo061</t>
  </si>
  <si>
    <t xml:space="preserve">h</t>
  </si>
  <si>
    <t xml:space="preserve">Ayudante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</si>
  <si>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</si>
  <si>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</si>
  <si>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</si>
  <si>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</si>
  <si>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2,44€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</si>
  <si>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</si>
  <si>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</si>
  <si>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</si>
  <si>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</si>
  <si>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</si>
  <si>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</si>
  <si>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</si>
  <si>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</si>
  <si>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t xml:space="preserve">EN  13748-2:2004</t>
  </si>
  <si>
    <t xml:space="preserve">Baldosas de terrazo. Parte 2: Baldosas de terrazo para uso exterior.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</si>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</sst>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68" customWidth="1"/>
    <col min="4" max="4" width="7.65" customWidth="1"/>
    <col min="5" max="5" width="69.53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</v>
      </c>
      <c r="H10" s="11"/>
      <c r="I10" s="12">
        <v>0.1</v>
      </c>
      <c r="J10" s="12">
        <f ca="1">ROUND(INDIRECT(ADDRESS(ROW()+(0), COLUMN()+(-3), 1))*INDIRECT(ADDRESS(ROW()+(0), COLUMN()+(-1), 1)), 2)</f>
        <v>0.1</v>
      </c>
    </row>
    <row r="11" spans="1:10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1.05</v>
      </c>
      <c r="H11" s="11"/>
      <c r="I11" s="12">
        <v>9.61</v>
      </c>
      <c r="J11" s="12">
        <f ca="1">ROUND(INDIRECT(ADDRESS(ROW()+(0), COLUMN()+(-3), 1))*INDIRECT(ADDRESS(ROW()+(0), COLUMN()+(-1), 1)), 2)</f>
        <v>10.09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3">
        <v>1</v>
      </c>
      <c r="H12" s="13"/>
      <c r="I12" s="14">
        <v>0.35</v>
      </c>
      <c r="J12" s="14">
        <f ca="1">ROUND(INDIRECT(ADDRESS(ROW()+(0), COLUMN()+(-3), 1))*INDIRECT(ADDRESS(ROW()+(0), COLUMN()+(-1), 1)), 2)</f>
        <v>0.35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10.54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"/>
      <c r="G15" s="11">
        <v>0.25</v>
      </c>
      <c r="H15" s="11"/>
      <c r="I15" s="12">
        <v>21.02</v>
      </c>
      <c r="J15" s="12">
        <f ca="1">ROUND(INDIRECT(ADDRESS(ROW()+(0), COLUMN()+(-3), 1))*INDIRECT(ADDRESS(ROW()+(0), COLUMN()+(-1), 1)), 2)</f>
        <v>5.26</v>
      </c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1">
        <v>0.25</v>
      </c>
      <c r="H16" s="11"/>
      <c r="I16" s="12">
        <v>22.13</v>
      </c>
      <c r="J16" s="12">
        <f ca="1">ROUND(INDIRECT(ADDRESS(ROW()+(0), COLUMN()+(-3), 1))*INDIRECT(ADDRESS(ROW()+(0), COLUMN()+(-1), 1)), 2)</f>
        <v>5.53</v>
      </c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3">
        <v>0.25</v>
      </c>
      <c r="H17" s="13"/>
      <c r="I17" s="14">
        <v>21.02</v>
      </c>
      <c r="J17" s="14">
        <f ca="1">ROUND(INDIRECT(ADDRESS(ROW()+(0), COLUMN()+(-3), 1))*INDIRECT(ADDRESS(ROW()+(0), COLUMN()+(-1), 1)), 2)</f>
        <v>5.26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1)),INDIRECT(ADDRESS(ROW()+(-3), COLUMN()+(0), 1))), 2)</f>
        <v>16.05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19"/>
      <c r="D20" s="20" t="s">
        <v>34</v>
      </c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1)),INDIRECT(ADDRESS(ROW()+(-7), COLUMN()+(1), 1))), 2)</f>
        <v>26.59</v>
      </c>
      <c r="J20" s="14">
        <f ca="1">ROUND(INDIRECT(ADDRESS(ROW()+(0), COLUMN()+(-3), 1))*INDIRECT(ADDRESS(ROW()+(0), COLUMN()+(-1), 1))/100, 2)</f>
        <v>0.53</v>
      </c>
    </row>
    <row r="21" spans="1:10" ht="13.50" thickBot="1" customHeight="1">
      <c r="A21" s="21" t="s">
        <v>36</v>
      </c>
      <c r="B21" s="21"/>
      <c r="C21" s="21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1)),INDIRECT(ADDRESS(ROW()+(-8), COLUMN()+(0), 1))), 2)</f>
        <v>27.12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172012</v>
      </c>
      <c r="G25" s="29"/>
      <c r="H25" s="29">
        <v>172013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28" t="s">
        <v>45</v>
      </c>
      <c r="B27" s="28"/>
      <c r="C27" s="28"/>
      <c r="D27" s="28"/>
      <c r="E27" s="28"/>
      <c r="F27" s="29">
        <v>142005</v>
      </c>
      <c r="G27" s="29"/>
      <c r="H27" s="29">
        <v>142006</v>
      </c>
      <c r="I27" s="29"/>
      <c r="J27" s="29">
        <v>4</v>
      </c>
    </row>
    <row r="28" spans="1:10" ht="13.50" thickBot="1" customHeight="1">
      <c r="A28" s="30" t="s">
        <v>46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57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I13"/>
    <mergeCell ref="A14:C14"/>
    <mergeCell ref="E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I18"/>
    <mergeCell ref="A19:C19"/>
    <mergeCell ref="E19:H19"/>
    <mergeCell ref="A20:C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