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<sst xmlns="http://schemas.openxmlformats.org/spreadsheetml/2006/main" count="57" uniqueCount="57">
  <si>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</si>
  <si>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UVR010</t>
  </si>
  <si>
    <t xml:space="preserve">m</t>
  </si>
  <si>
    <t xml:space="preserve">Verja tradicional de perfiles metálicos para vallado de parcela, sobre muro de fábrica con pilastras intermedias.</t>
  </si>
  <si>
    <r>
      <rPr>
        <sz val="8.25"/>
        <color rgb="FF000000"/>
        <rFont val="Arial"/>
        <family val="2"/>
      </rPr>
      <t xml:space="preserve">Vallado de parcela sobre muro de fábrica con pilastras intermedias, formado por verja tradicional compuesta de barrotes horizontales de cuadradillo de perfil macizo de acero laminado en caliente de 12x12 mm fijados con tornillos a las pilastras intermedias, barrotes verticales de cuadradillo de perfil macizo de acero laminado en caliente de 12x12 mm de 1 m de altura y postes del mismo material empotrados en muros de fábrica. Incluso mortero de cemento para recibido de los postes. El precio no incluye el muro ni las pilastras intermedias.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</si>
  <si>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</si>
  <si>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</si>
  <si>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</si>
  <si>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</si>
  <si>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</si>
  <si>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</si>
  <si>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</si>
  <si>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</si>
  <si>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</si>
  <si>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UNE-EN ISO 1461 e imprimación SHOP-PRIMER a base de resina polivinil-butiral con un espesor medio de recubrimiento de 20 micras.</t>
  </si>
  <si>
    <t xml:space="preserve">mt26aaa033a</t>
  </si>
  <si>
    <t xml:space="preserve">Ud</t>
  </si>
  <si>
    <t xml:space="preserve">Anclaje mecánico con taco de nylon y tornillo de acero galvanizado, de cabeza avellanada.</t>
  </si>
  <si>
    <t xml:space="preserve">mt08aaa010a</t>
  </si>
  <si>
    <t xml:space="preserve">m³</t>
  </si>
  <si>
    <t xml:space="preserve">Agua.</t>
  </si>
  <si>
    <t xml:space="preserve">mt09mif010ka</t>
  </si>
  <si>
    <t xml:space="preserve">t</t>
  </si>
  <si>
    <t xml:space="preserve">Mortero industrial para albañilería, de cemento, color gris, con aditivo hidrófugo, categoría M-10 (resistencia a compresión 10 N/mm²), suministrado en sacos, según UNE-EN 998-2.</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</si>
  <si>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</si>
  <si>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</si>
  <si>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</si>
  <si>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</si>
  <si>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</si>
  <si>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</si>
  <si>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</si>
  <si>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</si>
  <si>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</si>
  <si>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</si>
  <si>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</si>
  <si>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</si>
  <si>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</si>
  <si>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</si>
  <si>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</si>
  <si>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</si>
  <si>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</si>
  <si>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</si>
  <si>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18,61€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</si>
  <si>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</si>
  <si>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</si>
  <si>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</si>
  <si>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</si>
  <si>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</si>
  <si>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10025-1:2004</t>
  </si>
  <si>
    <t xml:space="preserve">2+</t>
  </si>
  <si>
    <t xml:space="preserve">Productos laminados en caliente, de acero no aleado, para construcciones metálicas de uso general. Parte 1: Condiciones generales de suministro.</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</si>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</sst>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71.06" customWidth="1"/>
    <col min="5" max="5" width="3.40" customWidth="1"/>
    <col min="6" max="6" width="9.52" customWidth="1"/>
    <col min="7" max="7" width="4.59"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11.25</v>
      </c>
      <c r="G10" s="11"/>
      <c r="H10" s="12">
        <v>5.66</v>
      </c>
      <c r="I10" s="12">
        <f ca="1">ROUND(INDIRECT(ADDRESS(ROW()+(0), COLUMN()+(-3), 1))*INDIRECT(ADDRESS(ROW()+(0), COLUMN()+(-1), 1)), 2)</f>
        <v>63.68</v>
      </c>
    </row>
    <row r="11" spans="1:9" ht="24.00" thickBot="1" customHeight="1">
      <c r="A11" s="1" t="s">
        <v>15</v>
      </c>
      <c r="B11" s="1"/>
      <c r="C11" s="10" t="s">
        <v>16</v>
      </c>
      <c r="D11" s="1" t="s">
        <v>17</v>
      </c>
      <c r="E11" s="1"/>
      <c r="F11" s="11">
        <v>2</v>
      </c>
      <c r="G11" s="11"/>
      <c r="H11" s="12">
        <v>0.29</v>
      </c>
      <c r="I11" s="12">
        <f ca="1">ROUND(INDIRECT(ADDRESS(ROW()+(0), COLUMN()+(-3), 1))*INDIRECT(ADDRESS(ROW()+(0), COLUMN()+(-1), 1)), 2)</f>
        <v>0.58</v>
      </c>
    </row>
    <row r="12" spans="1:9" ht="13.50" thickBot="1" customHeight="1">
      <c r="A12" s="1" t="s">
        <v>18</v>
      </c>
      <c r="B12" s="1"/>
      <c r="C12" s="10" t="s">
        <v>19</v>
      </c>
      <c r="D12" s="1" t="s">
        <v>20</v>
      </c>
      <c r="E12" s="1"/>
      <c r="F12" s="11">
        <v>0.006</v>
      </c>
      <c r="G12" s="11"/>
      <c r="H12" s="12">
        <v>1.5</v>
      </c>
      <c r="I12" s="12">
        <f ca="1">ROUND(INDIRECT(ADDRESS(ROW()+(0), COLUMN()+(-3), 1))*INDIRECT(ADDRESS(ROW()+(0), COLUMN()+(-1), 1)), 2)</f>
        <v>0.01</v>
      </c>
    </row>
    <row r="13" spans="1:9" ht="24.00" thickBot="1" customHeight="1">
      <c r="A13" s="1" t="s">
        <v>21</v>
      </c>
      <c r="B13" s="1"/>
      <c r="C13" s="10" t="s">
        <v>22</v>
      </c>
      <c r="D13" s="1" t="s">
        <v>23</v>
      </c>
      <c r="E13" s="1"/>
      <c r="F13" s="13">
        <v>0.019</v>
      </c>
      <c r="G13" s="13"/>
      <c r="H13" s="14">
        <v>65.98</v>
      </c>
      <c r="I13" s="14">
        <f ca="1">ROUND(INDIRECT(ADDRESS(ROW()+(0), COLUMN()+(-3), 1))*INDIRECT(ADDRESS(ROW()+(0), COLUMN()+(-1), 1)), 2)</f>
        <v>1.25</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65.52</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0.45</v>
      </c>
      <c r="G16" s="11"/>
      <c r="H16" s="12">
        <v>23.41</v>
      </c>
      <c r="I16" s="12">
        <f ca="1">ROUND(INDIRECT(ADDRESS(ROW()+(0), COLUMN()+(-3), 1))*INDIRECT(ADDRESS(ROW()+(0), COLUMN()+(-1), 1)), 2)</f>
        <v>10.53</v>
      </c>
    </row>
    <row r="17" spans="1:9" ht="13.50" thickBot="1" customHeight="1">
      <c r="A17" s="1" t="s">
        <v>29</v>
      </c>
      <c r="B17" s="1"/>
      <c r="C17" s="10" t="s">
        <v>30</v>
      </c>
      <c r="D17" s="1" t="s">
        <v>31</v>
      </c>
      <c r="E17" s="1"/>
      <c r="F17" s="11">
        <v>0.45</v>
      </c>
      <c r="G17" s="11"/>
      <c r="H17" s="12">
        <v>21.99</v>
      </c>
      <c r="I17" s="12">
        <f ca="1">ROUND(INDIRECT(ADDRESS(ROW()+(0), COLUMN()+(-3), 1))*INDIRECT(ADDRESS(ROW()+(0), COLUMN()+(-1), 1)), 2)</f>
        <v>9.9</v>
      </c>
    </row>
    <row r="18" spans="1:9" ht="13.50" thickBot="1" customHeight="1">
      <c r="A18" s="1" t="s">
        <v>32</v>
      </c>
      <c r="B18" s="1"/>
      <c r="C18" s="10" t="s">
        <v>33</v>
      </c>
      <c r="D18" s="1" t="s">
        <v>34</v>
      </c>
      <c r="E18" s="1"/>
      <c r="F18" s="11">
        <v>0.45</v>
      </c>
      <c r="G18" s="11"/>
      <c r="H18" s="12">
        <v>23.1</v>
      </c>
      <c r="I18" s="12">
        <f ca="1">ROUND(INDIRECT(ADDRESS(ROW()+(0), COLUMN()+(-3), 1))*INDIRECT(ADDRESS(ROW()+(0), COLUMN()+(-1), 1)), 2)</f>
        <v>10.4</v>
      </c>
    </row>
    <row r="19" spans="1:9" ht="13.50" thickBot="1" customHeight="1">
      <c r="A19" s="1" t="s">
        <v>35</v>
      </c>
      <c r="B19" s="1"/>
      <c r="C19" s="10" t="s">
        <v>36</v>
      </c>
      <c r="D19" s="1" t="s">
        <v>37</v>
      </c>
      <c r="E19" s="1"/>
      <c r="F19" s="13">
        <v>0.5</v>
      </c>
      <c r="G19" s="13"/>
      <c r="H19" s="14">
        <v>21.94</v>
      </c>
      <c r="I19" s="14">
        <f ca="1">ROUND(INDIRECT(ADDRESS(ROW()+(0), COLUMN()+(-3), 1))*INDIRECT(ADDRESS(ROW()+(0), COLUMN()+(-1), 1)), 2)</f>
        <v>10.97</v>
      </c>
    </row>
    <row r="20" spans="1:9" ht="13.50" thickBot="1" customHeight="1">
      <c r="A20" s="15"/>
      <c r="B20" s="15"/>
      <c r="C20" s="15"/>
      <c r="D20" s="15"/>
      <c r="E20" s="15"/>
      <c r="F20" s="9" t="s">
        <v>38</v>
      </c>
      <c r="G20" s="9"/>
      <c r="H20" s="9"/>
      <c r="I20" s="17">
        <f ca="1">ROUND(SUM(INDIRECT(ADDRESS(ROW()+(-1), COLUMN()+(0), 1)),INDIRECT(ADDRESS(ROW()+(-2), COLUMN()+(0), 1)),INDIRECT(ADDRESS(ROW()+(-3), COLUMN()+(0), 1)),INDIRECT(ADDRESS(ROW()+(-4), COLUMN()+(0), 1))), 2)</f>
        <v>41.8</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1)),INDIRECT(ADDRESS(ROW()+(-8), COLUMN()+(1), 1))), 2)</f>
        <v>107.32</v>
      </c>
      <c r="I22" s="14">
        <f ca="1">ROUND(INDIRECT(ADDRESS(ROW()+(0), COLUMN()+(-3), 1))*INDIRECT(ADDRESS(ROW()+(0), COLUMN()+(-1), 1))/100, 2)</f>
        <v>2.15</v>
      </c>
    </row>
    <row r="23" spans="1:9" ht="13.50" thickBot="1" customHeight="1">
      <c r="A23" s="21" t="s">
        <v>42</v>
      </c>
      <c r="B23" s="21"/>
      <c r="C23" s="22"/>
      <c r="D23" s="23"/>
      <c r="E23" s="23"/>
      <c r="F23" s="24" t="s">
        <v>43</v>
      </c>
      <c r="G23" s="24"/>
      <c r="H23" s="25"/>
      <c r="I23" s="26">
        <f ca="1">ROUND(SUM(INDIRECT(ADDRESS(ROW()+(-1), COLUMN()+(0), 1)),INDIRECT(ADDRESS(ROW()+(-3), COLUMN()+(0), 1)),INDIRECT(ADDRESS(ROW()+(-9), COLUMN()+(0), 1))), 2)</f>
        <v>109.47</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192005</v>
      </c>
      <c r="F27" s="29"/>
      <c r="G27" s="29">
        <v>192006</v>
      </c>
      <c r="H27" s="29"/>
      <c r="I27" s="29" t="s">
        <v>49</v>
      </c>
    </row>
    <row r="28" spans="1:9" ht="24.00" thickBot="1" customHeight="1">
      <c r="A28" s="30" t="s">
        <v>50</v>
      </c>
      <c r="B28" s="30"/>
      <c r="C28" s="30"/>
      <c r="D28" s="30"/>
      <c r="E28" s="31"/>
      <c r="F28" s="31"/>
      <c r="G28" s="31"/>
      <c r="H28" s="31"/>
      <c r="I28" s="31"/>
    </row>
    <row r="29" spans="1:9" ht="13.50" thickBot="1" customHeight="1">
      <c r="A29" s="28" t="s">
        <v>51</v>
      </c>
      <c r="B29" s="28"/>
      <c r="C29" s="28"/>
      <c r="D29" s="28"/>
      <c r="E29" s="29">
        <v>1.18202e+06</v>
      </c>
      <c r="F29" s="29"/>
      <c r="G29" s="29">
        <v>1.18202e+06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