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<sst xmlns="http://schemas.openxmlformats.org/spreadsheetml/2006/main" count="35" uniqueCount="35">
  <si>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</si>
  <si>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</si>
  <si>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</si>
  <si>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</si>
  <si>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modelo AT8 "BIOVIANA", capacidad para 2 a 6 usuarios (H.E.), carga media de materia orgánica contaminante (DBO5) de 0,36 kg/día y caudal máximo de agua depurada de 810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</si>
  <si>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</si>
  <si>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</si>
  <si>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</si>
  <si>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</si>
  <si>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</si>
  <si>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</si>
  <si>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mt46edb010b</t>
  </si>
  <si>
    <t xml:space="preserve">Ud</t>
  </si>
  <si>
    <t xml:space="preserve">Estación depuradora biológica de aguas residuales, tecnología VFL, modelo AT8 "BIOVIANA", capacidad para 2 a 6 usuarios (H.E.), carga media de materia orgánica contaminante (DBO5) de 0,36 kg/día y caudal máximo de agua depurada de 810 litros/día, equipada con un reactor biológico tipo AT y un compresor, según UNE-EN 12566-3.</t>
  </si>
  <si>
    <t xml:space="preserve">mo004</t>
  </si>
  <si>
    <t xml:space="preserve">h</t>
  </si>
  <si>
    <t xml:space="preserve">Oficial 1ª fontanero.</t>
  </si>
  <si>
    <t xml:space="preserve">mo055</t>
  </si>
  <si>
    <t xml:space="preserve">h</t>
  </si>
  <si>
    <t xml:space="preserve">Ayudante fontanero.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</si>
  <si>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</si>
  <si>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</si>
  <si>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</si>
  <si>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</si>
  <si>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1.921,96 €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</si>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</sst>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8.12" customWidth="1"/>
    <col min="6" max="6" width="11.37" customWidth="1"/>
    <col min="7" max="7" width="3.79" customWidth="1"/>
    <col min="8" max="8" width="2.04" customWidth="1"/>
    <col min="9" max="9" width="6.41" customWidth="1"/>
    <col min="10" max="10" width="6.70" customWidth="1"/>
    <col min="11" max="11" width="2.04" customWidth="1"/>
    <col min="12" max="12" width="4.66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1.000000</v>
      </c>
      <c r="J8" s="16">
        <v>4400.000000</v>
      </c>
      <c r="K8" s="16"/>
      <c r="L8" s="16">
        <f ca="1">ROUND(INDIRECT(ADDRESS(ROW()+(0), COLUMN()+(-3), 1))*INDIRECT(ADDRESS(ROW()+(0), COLUMN()+(-2), 1)), 2)</f>
        <v>4400.000000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2.007000</v>
      </c>
      <c r="J9" s="20">
        <v>16.180000</v>
      </c>
      <c r="K9" s="20"/>
      <c r="L9" s="20">
        <f ca="1">ROUND(INDIRECT(ADDRESS(ROW()+(0), COLUMN()+(-3), 1))*INDIRECT(ADDRESS(ROW()+(0), COLUMN()+(-2), 1)), 2)</f>
        <v>32.470000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2"/>
      <c r="I10" s="23">
        <v>2.007000</v>
      </c>
      <c r="J10" s="24">
        <v>14.680000</v>
      </c>
      <c r="K10" s="24"/>
      <c r="L10" s="24">
        <f ca="1">ROUND(INDIRECT(ADDRESS(ROW()+(0), COLUMN()+(-3), 1))*INDIRECT(ADDRESS(ROW()+(0), COLUMN()+(-2), 1)), 2)</f>
        <v>29.460000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0"/>
      <c r="I11" s="14">
        <v>2.000000</v>
      </c>
      <c r="J11" s="16">
        <f ca="1">ROUND(SUM(INDIRECT(ADDRESS(ROW()+(-1), COLUMN()+(2), 1)),INDIRECT(ADDRESS(ROW()+(-2), COLUMN()+(2), 1)),INDIRECT(ADDRESS(ROW()+(-3), COLUMN()+(2), 1))), 2)</f>
        <v>4461.930000</v>
      </c>
      <c r="K11" s="16"/>
      <c r="L11" s="16">
        <f ca="1">ROUND(INDIRECT(ADDRESS(ROW()+(0), COLUMN()+(-3), 1))*INDIRECT(ADDRESS(ROW()+(0), COLUMN()+(-2), 1))/100, 2)</f>
        <v>89.240000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2"/>
      <c r="I12" s="23">
        <v>3.000000</v>
      </c>
      <c r="J12" s="24">
        <f ca="1">ROUND(SUM(INDIRECT(ADDRESS(ROW()+(-1), COLUMN()+(2), 1)),INDIRECT(ADDRESS(ROW()+(-2), COLUMN()+(2), 1)),INDIRECT(ADDRESS(ROW()+(-3), COLUMN()+(2), 1)),INDIRECT(ADDRESS(ROW()+(-4), COLUMN()+(2), 1))), 2)</f>
        <v>4551.170000</v>
      </c>
      <c r="K12" s="24"/>
      <c r="L12" s="24">
        <f ca="1">ROUND(INDIRECT(ADDRESS(ROW()+(0), COLUMN()+(-3), 1))*INDIRECT(ADDRESS(ROW()+(0), COLUMN()+(-2), 1))/100, 2)</f>
        <v>136.540000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7"/>
      <c r="I13" s="25"/>
      <c r="J13" s="6" t="s">
        <v>25</v>
      </c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4687.710000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1112009.000000</v>
      </c>
      <c r="H17" s="29"/>
      <c r="I17" s="29"/>
      <c r="J17" s="29">
        <v>1112010.000000</v>
      </c>
      <c r="K17" s="29"/>
      <c r="L17" s="29"/>
      <c r="M17" s="29">
        <v>3.000000</v>
      </c>
    </row>
    <row r="18" spans="1:13" ht="31.2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H7"/>
    <mergeCell ref="J7:K7"/>
    <mergeCell ref="L7:M7"/>
    <mergeCell ref="C8:H8"/>
    <mergeCell ref="J8:K8"/>
    <mergeCell ref="L8:M8"/>
    <mergeCell ref="C9:H9"/>
    <mergeCell ref="J9:K9"/>
    <mergeCell ref="L9:M9"/>
    <mergeCell ref="C10:H10"/>
    <mergeCell ref="J10:K10"/>
    <mergeCell ref="L10:M10"/>
    <mergeCell ref="C11:H11"/>
    <mergeCell ref="J11:K11"/>
    <mergeCell ref="L11:M11"/>
    <mergeCell ref="C12:H12"/>
    <mergeCell ref="J12:K12"/>
    <mergeCell ref="L12:M12"/>
    <mergeCell ref="A13:H13"/>
    <mergeCell ref="J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