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<sst xmlns="http://schemas.openxmlformats.org/spreadsheetml/2006/main" count="52" uniqueCount="52">
  <si>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</si>
  <si>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UPG010</t>
  </si>
  <si>
    <t xml:space="preserve">m²</t>
  </si>
  <si>
    <t xml:space="preserve">Hormigón proyectado, para vaso de piscina.</t>
  </si>
  <si>
    <r>
      <rPr>
        <sz val="8.25"/>
        <color rgb="FF000000"/>
        <rFont val="Arial"/>
        <family val="2"/>
      </rPr>
      <t xml:space="preserve">Hormigón HA-30/F/12/XD2, proyectado por vía húmeda para formación de paramento horizontal de vaso de piscina, de 15 cm de espesor, con doble malla electrosoldada ME 20x20 Ø 5-5 B 500 T 6x2,20 UNE-EN 10080, y armadura de refuerzo de acero UNE-EN 10080 B 500 S, cuantía 4 kg/m³, sin juntas de dilatación.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</si>
  <si>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</si>
  <si>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</si>
  <si>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</si>
  <si>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</si>
  <si>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</si>
  <si>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</si>
  <si>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</si>
  <si>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mt07ame010d</t>
  </si>
  <si>
    <t xml:space="preserve">m²</t>
  </si>
  <si>
    <t xml:space="preserve">Malla electrosoldada ME 20x20 Ø 5-5 B 500 T 6x2,20 UNE-EN 10080.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</si>
  <si>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</si>
  <si>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</si>
  <si>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</si>
  <si>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</si>
  <si>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</si>
  <si>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</si>
  <si>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</si>
  <si>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</si>
  <si>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</si>
  <si>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</si>
  <si>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</si>
  <si>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Hormigón para proyectar, HA-30/F/12/XD2, con una dosificación de cemento de 400 kg/m³, fabricado en central.</t>
  </si>
  <si>
    <t xml:space="preserve">Subtotal materiales:</t>
  </si>
  <si>
    <t xml:space="preserve">Equipo y maquinaria</t>
  </si>
  <si>
    <t xml:space="preserve">mq06gun010</t>
  </si>
  <si>
    <t xml:space="preserve">h</t>
  </si>
  <si>
    <t xml:space="preserve">Gunitadora de hormigón por vía húmeda 33 kW.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</si>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</sst>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</v>
      </c>
      <c r="G10" s="12">
        <v>2.52</v>
      </c>
      <c r="H10" s="12">
        <f ca="1">ROUND(INDIRECT(ADDRESS(ROW()+(0), COLUMN()+(-2), 1))*INDIRECT(ADDRESS(ROW()+(0), COLUMN()+(-1), 1)), 2)</f>
        <v>5.54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4.2</v>
      </c>
      <c r="G11" s="12">
        <v>1.22</v>
      </c>
      <c r="H11" s="12">
        <f ca="1">ROUND(INDIRECT(ADDRESS(ROW()+(0), COLUMN()+(-2), 1))*INDIRECT(ADDRESS(ROW()+(0), COLUMN()+(-1), 1)), 2)</f>
        <v>5.12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0.048</v>
      </c>
      <c r="G12" s="12">
        <v>1.5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0.06</v>
      </c>
      <c r="H13" s="12">
        <f ca="1">ROUND(INDIRECT(ADDRESS(ROW()+(0), COLUMN()+(-2), 1))*INDIRECT(ADDRESS(ROW()+(0), COLUMN()+(-1), 1)), 2)</f>
        <v>0.24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0.155</v>
      </c>
      <c r="G14" s="14">
        <v>100.7</v>
      </c>
      <c r="H14" s="14">
        <f ca="1">ROUND(INDIRECT(ADDRESS(ROW()+(0), COLUMN()+(-2), 1))*INDIRECT(ADDRESS(ROW()+(0), COLUMN()+(-1), 1)), 2)</f>
        <v>15.61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</v>
      </c>
      <c r="G17" s="14">
        <v>35</v>
      </c>
      <c r="H17" s="14">
        <f ca="1">ROUND(INDIRECT(ADDRESS(ROW()+(0), COLUMN()+(-2), 1))*INDIRECT(ADDRESS(ROW()+(0), COLUMN()+(-1), 1)), 2)</f>
        <v>24.5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0.079</v>
      </c>
      <c r="G20" s="12">
        <v>24.04</v>
      </c>
      <c r="H20" s="12">
        <f ca="1">ROUND(INDIRECT(ADDRESS(ROW()+(0), COLUMN()+(-2), 1))*INDIRECT(ADDRESS(ROW()+(0), COLUMN()+(-1), 1)), 2)</f>
        <v>1.9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0.083</v>
      </c>
      <c r="G21" s="12">
        <v>22.82</v>
      </c>
      <c r="H21" s="12">
        <f ca="1">ROUND(INDIRECT(ADDRESS(ROW()+(0), COLUMN()+(-2), 1))*INDIRECT(ADDRESS(ROW()+(0), COLUMN()+(-1), 1)), 2)</f>
        <v>1.89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0.516</v>
      </c>
      <c r="G22" s="12">
        <v>23.1</v>
      </c>
      <c r="H22" s="12">
        <f ca="1">ROUND(INDIRECT(ADDRESS(ROW()+(0), COLUMN()+(-2), 1))*INDIRECT(ADDRESS(ROW()+(0), COLUMN()+(-1), 1)), 2)</f>
        <v>11.92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0.218</v>
      </c>
      <c r="G23" s="14">
        <v>21.94</v>
      </c>
      <c r="H23" s="14">
        <f ca="1">ROUND(INDIRECT(ADDRESS(ROW()+(0), COLUMN()+(-2), 1))*INDIRECT(ADDRESS(ROW()+(0), COLUMN()+(-1), 1)), 2)</f>
        <v>4.78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20.49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3</v>
      </c>
      <c r="G26" s="14">
        <f ca="1">ROUND(SUM(INDIRECT(ADDRESS(ROW()+(-2), COLUMN()+(1), 1)),INDIRECT(ADDRESS(ROW()+(-8), COLUMN()+(1), 1)),INDIRECT(ADDRESS(ROW()+(-11), COLUMN()+(1), 1))), 2)</f>
        <v>71.57</v>
      </c>
      <c r="H26" s="14">
        <f ca="1">ROUND(INDIRECT(ADDRESS(ROW()+(0), COLUMN()+(-2), 1))*INDIRECT(ADDRESS(ROW()+(0), COLUMN()+(-1), 1))/100, 2)</f>
        <v>2.15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73.72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