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<sst xmlns="http://schemas.openxmlformats.org/spreadsheetml/2006/main" count="52" uniqueCount="52">
  <si>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</si>
  <si>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UII020</t>
  </si>
  <si>
    <t xml:space="preserve">Ud</t>
  </si>
  <si>
    <t xml:space="preserve">Farola para alumbrado de zonas peatonales.</t>
  </si>
  <si>
    <r>
      <rPr>
        <sz val="8.25"/>
        <color rgb="FF000000"/>
        <rFont val="Arial"/>
        <family val="2"/>
      </rPr>
  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pernos, con caja de conexión y protección, con fusibles, conductor interior, toma de tierra con pica y arqueta de paso y derivación de 40x40x60 cm, con cerco y tapa de hierro fundido. Incluso lámparas.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</si>
  <si>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</si>
  <si>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</si>
  <si>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</si>
  <si>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</si>
  <si>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</si>
  <si>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</si>
  <si>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</si>
  <si>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mt34www020</t>
  </si>
  <si>
    <t xml:space="preserve">Ud</t>
  </si>
  <si>
    <t xml:space="preserve">Arqueta de paso y derivación de 40x40x60 cm, con cerco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</si>
  <si>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</si>
  <si>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</si>
  <si>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</si>
  <si>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</si>
  <si>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</si>
  <si>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</si>
  <si>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</si>
  <si>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</si>
  <si>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</si>
  <si>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</si>
  <si>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</si>
  <si>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</si>
  <si>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mt34beg105a</t>
  </si>
  <si>
    <t xml:space="preserve">Ud</t>
  </si>
  <si>
    <t xml:space="preserve">Farola con distribución de luz radialmente asimétrica, con luminaria circular de 420 mm de diámetro y 100 mm de altura, con lámpara LED de 53 W, con cuerpo de aluminio inyectado, aluminio y acero inoxidable, vidrio de seguridad, clase de protección I, grado de protección IP66, con placa de anclaje y pernos.</t>
  </si>
  <si>
    <t xml:space="preserve">mt34beg101a</t>
  </si>
  <si>
    <t xml:space="preserve">Ud</t>
  </si>
  <si>
    <t xml:space="preserve">Columna cilíndrica para luminaria, de 5000 mm de altura, de aluminio lacado con rail de montaje.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</si>
  <si>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</si>
  <si>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</si>
  <si>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</si>
  <si>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</si>
  <si>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</si>
  <si>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</si>
  <si>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</si>
  <si>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</si>
  <si>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</si>
  <si>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</si>
  <si>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</si>
  <si>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</si>
  <si>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</si>
  <si>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</si>
  <si>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</si>
  <si>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</si>
  <si>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</si>
  <si>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3.664,61€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</si>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</sst>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73.9</v>
      </c>
      <c r="H10" s="12">
        <f ca="1">ROUND(INDIRECT(ADDRESS(ROW()+(0), COLUMN()+(-2), 1))*INDIRECT(ADDRESS(ROW()+(0), COLUMN()+(-1), 1)), 2)</f>
        <v>73.9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6.01</v>
      </c>
      <c r="H11" s="12">
        <f ca="1">ROUND(INDIRECT(ADDRESS(ROW()+(0), COLUMN()+(-2), 1))*INDIRECT(ADDRESS(ROW()+(0), COLUMN()+(-1), 1)), 2)</f>
        <v>6.01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4.9</v>
      </c>
      <c r="G12" s="12">
        <v>0.42</v>
      </c>
      <c r="H12" s="12">
        <f ca="1">ROUND(INDIRECT(ADDRESS(ROW()+(0), COLUMN()+(-2), 1))*INDIRECT(ADDRESS(ROW()+(0), COLUMN()+(-1), 1)), 2)</f>
        <v>2.06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2.81</v>
      </c>
      <c r="H13" s="12">
        <f ca="1">ROUND(INDIRECT(ADDRESS(ROW()+(0), COLUMN()+(-2), 1))*INDIRECT(ADDRESS(ROW()+(0), COLUMN()+(-1), 1)), 2)</f>
        <v>5.62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16</v>
      </c>
      <c r="H14" s="12">
        <f ca="1">ROUND(INDIRECT(ADDRESS(ROW()+(0), COLUMN()+(-2), 1))*INDIRECT(ADDRESS(ROW()+(0), COLUMN()+(-1), 1)), 2)</f>
        <v>16</v>
      </c>
    </row>
    <row r="15" spans="1:8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2693.96</v>
      </c>
      <c r="H15" s="12">
        <f ca="1">ROUND(INDIRECT(ADDRESS(ROW()+(0), COLUMN()+(-2), 1))*INDIRECT(ADDRESS(ROW()+(0), COLUMN()+(-1), 1)), 2)</f>
        <v>2693.96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1106</v>
      </c>
      <c r="H16" s="14">
        <f ca="1">ROUND(INDIRECT(ADDRESS(ROW()+(0), COLUMN()+(-2), 1))*INDIRECT(ADDRESS(ROW()+(0), COLUMN()+(-1), 1)), 2)</f>
        <v>1106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3903.55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1</v>
      </c>
      <c r="G19" s="14">
        <v>65.58</v>
      </c>
      <c r="H19" s="14">
        <f ca="1">ROUND(INDIRECT(ADDRESS(ROW()+(0), COLUMN()+(-2), 1))*INDIRECT(ADDRESS(ROW()+(0), COLUMN()+(-1), 1)), 2)</f>
        <v>65.58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65.58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0.5</v>
      </c>
      <c r="G22" s="12">
        <v>23.74</v>
      </c>
      <c r="H22" s="12">
        <f ca="1">ROUND(INDIRECT(ADDRESS(ROW()+(0), COLUMN()+(-2), 1))*INDIRECT(ADDRESS(ROW()+(0), COLUMN()+(-1), 1)), 2)</f>
        <v>11.87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0.5</v>
      </c>
      <c r="G23" s="14">
        <v>21.9</v>
      </c>
      <c r="H23" s="14">
        <f ca="1">ROUND(INDIRECT(ADDRESS(ROW()+(0), COLUMN()+(-2), 1))*INDIRECT(ADDRESS(ROW()+(0), COLUMN()+(-1), 1)), 2)</f>
        <v>10.95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22.82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3991.95</v>
      </c>
      <c r="H26" s="14">
        <f ca="1">ROUND(INDIRECT(ADDRESS(ROW()+(0), COLUMN()+(-2), 1))*INDIRECT(ADDRESS(ROW()+(0), COLUMN()+(-1), 1))/100, 2)</f>
        <v>79.84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4071.79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