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<sst xmlns="http://schemas.openxmlformats.org/spreadsheetml/2006/main" count="59" uniqueCount="59">
  <si>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</si>
  <si>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UHI010</t>
  </si>
  <si>
    <t xml:space="preserve">Ud</t>
  </si>
  <si>
    <t xml:space="preserve">Hornacina de fábrica.</t>
  </si>
  <si>
    <r>
      <rPr>
        <sz val="8.25"/>
        <color rgb="FF000000"/>
        <rFont val="Arial"/>
        <family val="2"/>
      </rPr>
      <t xml:space="preserve">Hornacina de 70x100x30 cm, de fábrica de ladrillo cerámico hueco doble, para revestir, 33x16x7 cm, con juntas de 10 mm de espesor, recibida con mortero de cemento industrial, color gris, M-5, suministrado a granel, para alojamiento de instalaciones (marcos y puertas no incluidos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</si>
  <si>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</si>
  <si>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</si>
  <si>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</si>
  <si>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</si>
  <si>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</si>
  <si>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</si>
  <si>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</si>
  <si>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</si>
  <si>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</si>
  <si>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</si>
  <si>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</si>
  <si>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</si>
  <si>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</si>
  <si>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</si>
  <si>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</si>
  <si>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</si>
  <si>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mt10hmf010tLb</t>
  </si>
  <si>
    <t xml:space="preserve">m³</t>
  </si>
  <si>
    <t xml:space="preserve">Hormigón HM-20/B/20/X0, fabricado en central.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</si>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</sst>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68.00" customWidth="1"/>
    <col min="5" max="5" width="2.89" customWidth="1"/>
    <col min="6" max="6" width="12.75" customWidth="1"/>
    <col min="7" max="7" width="1.02" customWidth="1"/>
    <col min="8" max="8" width="12.24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38</v>
      </c>
      <c r="F10" s="11"/>
      <c r="G10" s="11"/>
      <c r="H10" s="12">
        <v>0.44</v>
      </c>
      <c r="I10" s="12">
        <f ca="1">ROUND(INDIRECT(ADDRESS(ROW()+(0), COLUMN()+(-4), 1))*INDIRECT(ADDRESS(ROW()+(0), COLUMN()+(-1), 1)), 2)</f>
        <v>16.72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0.012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0.036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1.81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0.063</v>
      </c>
      <c r="F13" s="11"/>
      <c r="G13" s="11"/>
      <c r="H13" s="12">
        <v>85.8</v>
      </c>
      <c r="I13" s="12">
        <f ca="1">ROUND(INDIRECT(ADDRESS(ROW()+(0), COLUMN()+(-4), 1))*INDIRECT(ADDRESS(ROW()+(0), COLUMN()+(-1), 1)), 2)</f>
        <v>5.41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4</v>
      </c>
      <c r="F14" s="13"/>
      <c r="G14" s="13"/>
      <c r="H14" s="14">
        <v>0.61</v>
      </c>
      <c r="I14" s="14">
        <f ca="1">ROUND(INDIRECT(ADDRESS(ROW()+(0), COLUMN()+(-4), 1))*INDIRECT(ADDRESS(ROW()+(0), COLUMN()+(-1), 1)), 2)</f>
        <v>2.44</v>
      </c>
      <c r="J14" s="14"/>
    </row>
    <row r="15" spans="1:10" ht="13.50" thickBot="1" customHeight="1">
      <c r="A15" s="15"/>
      <c r="B15" s="15"/>
      <c r="C15" s="15"/>
      <c r="D15" s="15"/>
      <c r="E15" s="9" t="s">
        <v>27</v>
      </c>
      <c r="F15" s="9"/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26.4</v>
      </c>
      <c r="J15" s="17"/>
    </row>
    <row r="16" spans="1:10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  <c r="J16" s="15"/>
    </row>
    <row r="17" spans="1:10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0.137</v>
      </c>
      <c r="F17" s="13"/>
      <c r="G17" s="13"/>
      <c r="H17" s="14">
        <v>1.94</v>
      </c>
      <c r="I17" s="14">
        <f ca="1">ROUND(INDIRECT(ADDRESS(ROW()+(0), COLUMN()+(-4), 1))*INDIRECT(ADDRESS(ROW()+(0), COLUMN()+(-1), 1)), 2)</f>
        <v>0.27</v>
      </c>
      <c r="J17" s="14"/>
    </row>
    <row r="18" spans="1:10" ht="13.50" thickBot="1" customHeight="1">
      <c r="A18" s="15"/>
      <c r="B18" s="15"/>
      <c r="C18" s="15"/>
      <c r="D18" s="15"/>
      <c r="E18" s="9" t="s">
        <v>32</v>
      </c>
      <c r="F18" s="9"/>
      <c r="G18" s="9"/>
      <c r="H18" s="9"/>
      <c r="I18" s="17">
        <f ca="1">ROUND(SUM(INDIRECT(ADDRESS(ROW()+(-1), COLUMN()+(0), 1))), 2)</f>
        <v>0.27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4.6</v>
      </c>
      <c r="F20" s="11"/>
      <c r="G20" s="11"/>
      <c r="H20" s="12">
        <v>23.1</v>
      </c>
      <c r="I20" s="12">
        <f ca="1">ROUND(INDIRECT(ADDRESS(ROW()+(0), COLUMN()+(-4), 1))*INDIRECT(ADDRESS(ROW()+(0), COLUMN()+(-1), 1)), 2)</f>
        <v>106.26</v>
      </c>
      <c r="J20" s="12"/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4.638</v>
      </c>
      <c r="F21" s="13"/>
      <c r="G21" s="13"/>
      <c r="H21" s="14">
        <v>21.94</v>
      </c>
      <c r="I21" s="14">
        <f ca="1">ROUND(INDIRECT(ADDRESS(ROW()+(0), COLUMN()+(-4), 1))*INDIRECT(ADDRESS(ROW()+(0), COLUMN()+(-1), 1)), 2)</f>
        <v>101.76</v>
      </c>
      <c r="J21" s="14"/>
    </row>
    <row r="22" spans="1:10" ht="13.50" thickBot="1" customHeight="1">
      <c r="A22" s="15"/>
      <c r="B22" s="15"/>
      <c r="C22" s="15"/>
      <c r="D22" s="15"/>
      <c r="E22" s="9" t="s">
        <v>40</v>
      </c>
      <c r="F22" s="9"/>
      <c r="G22" s="9"/>
      <c r="H22" s="9"/>
      <c r="I22" s="17">
        <f ca="1">ROUND(SUM(INDIRECT(ADDRESS(ROW()+(-1), COLUMN()+(0), 1)),INDIRECT(ADDRESS(ROW()+(-2), COLUMN()+(0), 1))), 2)</f>
        <v>208.02</v>
      </c>
      <c r="J22" s="17"/>
    </row>
    <row r="23" spans="1:10" ht="13.50" thickBot="1" customHeight="1">
      <c r="A23" s="15">
        <v>4</v>
      </c>
      <c r="B23" s="15"/>
      <c r="C23" s="15"/>
      <c r="D23" s="18" t="s">
        <v>41</v>
      </c>
      <c r="E23" s="18"/>
      <c r="F23" s="18"/>
      <c r="G23" s="18"/>
      <c r="H23" s="15"/>
      <c r="I23" s="15"/>
      <c r="J23" s="15"/>
    </row>
    <row r="24" spans="1:10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3"/>
      <c r="G24" s="13"/>
      <c r="H24" s="14">
        <f ca="1">ROUND(SUM(INDIRECT(ADDRESS(ROW()+(-2), COLUMN()+(1), 1)),INDIRECT(ADDRESS(ROW()+(-6), COLUMN()+(1), 1)),INDIRECT(ADDRESS(ROW()+(-9), COLUMN()+(1), 1))), 2)</f>
        <v>234.69</v>
      </c>
      <c r="I24" s="14">
        <f ca="1">ROUND(INDIRECT(ADDRESS(ROW()+(0), COLUMN()+(-4), 1))*INDIRECT(ADDRESS(ROW()+(0), COLUMN()+(-1), 1))/100, 2)</f>
        <v>4.69</v>
      </c>
      <c r="J24" s="14"/>
    </row>
    <row r="25" spans="1:10" ht="13.50" thickBot="1" customHeight="1">
      <c r="A25" s="21" t="s">
        <v>44</v>
      </c>
      <c r="B25" s="21"/>
      <c r="C25" s="22"/>
      <c r="D25" s="23"/>
      <c r="E25" s="24" t="s">
        <v>45</v>
      </c>
      <c r="F25" s="24"/>
      <c r="G25" s="24"/>
      <c r="H25" s="25"/>
      <c r="I25" s="26">
        <f ca="1">ROUND(SUM(INDIRECT(ADDRESS(ROW()+(-1), COLUMN()+(0), 1)),INDIRECT(ADDRESS(ROW()+(-3), COLUMN()+(0), 1)),INDIRECT(ADDRESS(ROW()+(-7), COLUMN()+(0), 1)),INDIRECT(ADDRESS(ROW()+(-10), COLUMN()+(0), 1))), 2)</f>
        <v>239.38</v>
      </c>
      <c r="J25" s="26"/>
    </row>
    <row r="28" spans="1:10" ht="13.50" thickBot="1" customHeight="1">
      <c r="A28" s="27" t="s">
        <v>46</v>
      </c>
      <c r="B28" s="27"/>
      <c r="C28" s="27"/>
      <c r="D28" s="27"/>
      <c r="E28" s="27"/>
      <c r="F28" s="27" t="s">
        <v>47</v>
      </c>
      <c r="G28" s="27" t="s">
        <v>48</v>
      </c>
      <c r="H28" s="27"/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1.06202e+06</v>
      </c>
      <c r="G29" s="29">
        <v>1.06202e+06</v>
      </c>
      <c r="H29" s="29"/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9">
        <v>1.18202e+06</v>
      </c>
      <c r="G31" s="29">
        <v>1.18202e+06</v>
      </c>
      <c r="H31" s="29"/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C3:J3"/>
    <mergeCell ref="A5:J5"/>
    <mergeCell ref="A8:B8"/>
    <mergeCell ref="E8:G8"/>
    <mergeCell ref="I8:J8"/>
    <mergeCell ref="A9:B9"/>
    <mergeCell ref="D9:G9"/>
    <mergeCell ref="I9:J9"/>
    <mergeCell ref="A10:B10"/>
    <mergeCell ref="E10:G10"/>
    <mergeCell ref="I10:J10"/>
    <mergeCell ref="A11:B11"/>
    <mergeCell ref="E11:G11"/>
    <mergeCell ref="I11:J11"/>
    <mergeCell ref="A12:B12"/>
    <mergeCell ref="E12:G12"/>
    <mergeCell ref="I12:J12"/>
    <mergeCell ref="A13:B13"/>
    <mergeCell ref="E13:G13"/>
    <mergeCell ref="I13:J13"/>
    <mergeCell ref="A14:B14"/>
    <mergeCell ref="E14:G14"/>
    <mergeCell ref="I14:J14"/>
    <mergeCell ref="A15:B15"/>
    <mergeCell ref="E15:H15"/>
    <mergeCell ref="I15:J15"/>
    <mergeCell ref="A16:B16"/>
    <mergeCell ref="D16:G16"/>
    <mergeCell ref="I16:J16"/>
    <mergeCell ref="A17:B17"/>
    <mergeCell ref="E17:G17"/>
    <mergeCell ref="I17:J17"/>
    <mergeCell ref="A18:B18"/>
    <mergeCell ref="E18:H18"/>
    <mergeCell ref="I18:J18"/>
    <mergeCell ref="A19:B19"/>
    <mergeCell ref="D19:G19"/>
    <mergeCell ref="I19:J19"/>
    <mergeCell ref="A20:B20"/>
    <mergeCell ref="E20:G20"/>
    <mergeCell ref="I20:J20"/>
    <mergeCell ref="A21:B21"/>
    <mergeCell ref="E21:G21"/>
    <mergeCell ref="I21:J21"/>
    <mergeCell ref="A22:B22"/>
    <mergeCell ref="E22:H22"/>
    <mergeCell ref="I22:J22"/>
    <mergeCell ref="A23:B23"/>
    <mergeCell ref="D23:G23"/>
    <mergeCell ref="I23:J23"/>
    <mergeCell ref="A24:B24"/>
    <mergeCell ref="E24:G24"/>
    <mergeCell ref="I24:J24"/>
    <mergeCell ref="A25:D25"/>
    <mergeCell ref="E25:H25"/>
    <mergeCell ref="I25:J25"/>
    <mergeCell ref="A28:E28"/>
    <mergeCell ref="G28:I28"/>
    <mergeCell ref="A29:E29"/>
    <mergeCell ref="F29:F30"/>
    <mergeCell ref="G29:I30"/>
    <mergeCell ref="J29:J30"/>
    <mergeCell ref="A30:E30"/>
    <mergeCell ref="A31:E31"/>
    <mergeCell ref="F31:F32"/>
    <mergeCell ref="G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