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<sst xmlns="http://schemas.openxmlformats.org/spreadsheetml/2006/main" count="41" uniqueCount="41">
  <si>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</si>
  <si>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</si>
  <si>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</si>
  <si>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Lavabo con pedestal, de porcelana sanitaria, "ROCA".</t>
  </si>
  <si>
    <r>
      <rPr>
        <sz val="8.25"/>
        <color rgb="FF000000"/>
        <rFont val="Arial"/>
        <family val="2"/>
      </rPr>
      <t xml:space="preserve">Lavabo mural, de porcelana sanitaria, modelo Meridian "ROCA", color Blanco, de 1000x460 mm, con juego de fijación, con pedestal de lavabo, equipado con grifería monomando de repisa para lavabo,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</si>
  <si>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</si>
  <si>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</si>
  <si>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</si>
  <si>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</si>
  <si>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</si>
  <si>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</si>
  <si>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</si>
  <si>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mt30smr010aa</t>
  </si>
  <si>
    <t xml:space="preserve">Ud</t>
  </si>
  <si>
    <t xml:space="preserve">Lavabo mural, de porcelana sanitaria, modelo Meridian "ROCA", color Blanco, de 1000x460 mm, con juego de fijación, según UNE 67001.</t>
  </si>
  <si>
    <t xml:space="preserve">mt30smr013f</t>
  </si>
  <si>
    <t xml:space="preserve">Ud</t>
  </si>
  <si>
    <t xml:space="preserve">Pedestal de lavabo, de porcelana sanitaria, modelo Meridian "ROCA", color Blanco, de 205x155x730 mm, con juego de fijación.</t>
  </si>
  <si>
    <t xml:space="preserve">mt31gmo101a</t>
  </si>
  <si>
    <t xml:space="preserve">Ud</t>
  </si>
  <si>
    <t xml:space="preserve">Grifería monomando de repisa para lavabo, con cartucho cerámico y limitador de caudal a 6 l/min, acabado cromado, modelo Thesis "ROCA", con tragacadenilla y enlaces de alimentación flexibles, según UNE-EN 200.</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</si>
  <si>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</si>
  <si>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</si>
  <si>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según UNE-EN 1329-1, con válvula de desagüe.</t>
  </si>
  <si>
    <t xml:space="preserve">mt30lla010</t>
  </si>
  <si>
    <t xml:space="preserve">Ud</t>
  </si>
  <si>
    <t xml:space="preserve">Llave de regulación de 1/2", para lavabo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</si>
  <si>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</si>
  <si>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</si>
  <si>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</si>
  <si>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</si>
  <si>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</si>
  <si>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</si>
  <si>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</si>
  <si>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</si>
  <si>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</si>
  <si>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</si>
  <si>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</si>
  <si>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</si>
  <si>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138,76€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</si>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</sst>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2.4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275.8</v>
      </c>
      <c r="G10" s="12">
        <f ca="1">ROUND(INDIRECT(ADDRESS(ROW()+(0), COLUMN()+(-2), 1))*INDIRECT(ADDRESS(ROW()+(0), COLUMN()+(-1), 1)), 2)</f>
        <v>275.8</v>
      </c>
    </row>
    <row r="11" spans="1:7" ht="24.00" thickBot="1" customHeight="1">
      <c r="A11" s="1" t="s">
        <v>15</v>
      </c>
      <c r="B11" s="1"/>
      <c r="C11" s="10" t="s">
        <v>16</v>
      </c>
      <c r="D11" s="1" t="s">
        <v>17</v>
      </c>
      <c r="E11" s="11">
        <v>1</v>
      </c>
      <c r="F11" s="12">
        <v>249.2</v>
      </c>
      <c r="G11" s="12">
        <f ca="1">ROUND(INDIRECT(ADDRESS(ROW()+(0), COLUMN()+(-2), 1))*INDIRECT(ADDRESS(ROW()+(0), COLUMN()+(-1), 1)), 2)</f>
        <v>249.2</v>
      </c>
    </row>
    <row r="12" spans="1:7" ht="34.50" thickBot="1" customHeight="1">
      <c r="A12" s="1" t="s">
        <v>18</v>
      </c>
      <c r="B12" s="1"/>
      <c r="C12" s="10" t="s">
        <v>19</v>
      </c>
      <c r="D12" s="1" t="s">
        <v>20</v>
      </c>
      <c r="E12" s="11">
        <v>1</v>
      </c>
      <c r="F12" s="12">
        <v>259</v>
      </c>
      <c r="G12" s="12">
        <f ca="1">ROUND(INDIRECT(ADDRESS(ROW()+(0), COLUMN()+(-2), 1))*INDIRECT(ADDRESS(ROW()+(0), COLUMN()+(-1), 1)), 2)</f>
        <v>259</v>
      </c>
    </row>
    <row r="13" spans="1:7" ht="45.00" thickBot="1" customHeight="1">
      <c r="A13" s="1" t="s">
        <v>21</v>
      </c>
      <c r="B13" s="1"/>
      <c r="C13" s="10" t="s">
        <v>22</v>
      </c>
      <c r="D13" s="1" t="s">
        <v>23</v>
      </c>
      <c r="E13" s="11">
        <v>1</v>
      </c>
      <c r="F13" s="12">
        <v>56.1</v>
      </c>
      <c r="G13" s="12">
        <f ca="1">ROUND(INDIRECT(ADDRESS(ROW()+(0), COLUMN()+(-2), 1))*INDIRECT(ADDRESS(ROW()+(0), COLUMN()+(-1), 1)), 2)</f>
        <v>56.1</v>
      </c>
    </row>
    <row r="14" spans="1:7" ht="13.50" thickBot="1" customHeight="1">
      <c r="A14" s="1" t="s">
        <v>24</v>
      </c>
      <c r="B14" s="1"/>
      <c r="C14" s="10" t="s">
        <v>25</v>
      </c>
      <c r="D14" s="1" t="s">
        <v>26</v>
      </c>
      <c r="E14" s="11">
        <v>2</v>
      </c>
      <c r="F14" s="12">
        <v>20.32</v>
      </c>
      <c r="G14" s="12">
        <f ca="1">ROUND(INDIRECT(ADDRESS(ROW()+(0), COLUMN()+(-2), 1))*INDIRECT(ADDRESS(ROW()+(0), COLUMN()+(-1), 1)), 2)</f>
        <v>40.64</v>
      </c>
    </row>
    <row r="15" spans="1:7" ht="24.00" thickBot="1" customHeight="1">
      <c r="A15" s="1" t="s">
        <v>27</v>
      </c>
      <c r="B15" s="1"/>
      <c r="C15" s="10" t="s">
        <v>28</v>
      </c>
      <c r="D15" s="1" t="s">
        <v>29</v>
      </c>
      <c r="E15" s="13">
        <v>0.012</v>
      </c>
      <c r="F15" s="14">
        <v>7.5</v>
      </c>
      <c r="G15" s="14">
        <f ca="1">ROUND(INDIRECT(ADDRESS(ROW()+(0), COLUMN()+(-2), 1))*INDIRECT(ADDRESS(ROW()+(0), COLUMN()+(-1), 1)), 2)</f>
        <v>0.09</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880.83</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1.1</v>
      </c>
      <c r="F18" s="14">
        <v>23.74</v>
      </c>
      <c r="G18" s="14">
        <f ca="1">ROUND(INDIRECT(ADDRESS(ROW()+(0), COLUMN()+(-2), 1))*INDIRECT(ADDRESS(ROW()+(0), COLUMN()+(-1), 1)), 2)</f>
        <v>26.11</v>
      </c>
    </row>
    <row r="19" spans="1:7" ht="13.50" thickBot="1" customHeight="1">
      <c r="A19" s="15"/>
      <c r="B19" s="15"/>
      <c r="C19" s="15"/>
      <c r="D19" s="15"/>
      <c r="E19" s="9" t="s">
        <v>35</v>
      </c>
      <c r="F19" s="9"/>
      <c r="G19" s="17">
        <f ca="1">ROUND(SUM(INDIRECT(ADDRESS(ROW()+(-1), COLUMN()+(0), 1))), 2)</f>
        <v>26.11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906.94</v>
      </c>
      <c r="G21" s="14">
        <f ca="1">ROUND(INDIRECT(ADDRESS(ROW()+(0), COLUMN()+(-2), 1))*INDIRECT(ADDRESS(ROW()+(0), COLUMN()+(-1), 1))/100, 2)</f>
        <v>18.14</v>
      </c>
    </row>
    <row r="22" spans="1:7" ht="13.50" thickBot="1" customHeight="1">
      <c r="A22" s="21" t="s">
        <v>39</v>
      </c>
      <c r="B22" s="21"/>
      <c r="C22" s="22"/>
      <c r="D22" s="23"/>
      <c r="E22" s="24" t="s">
        <v>40</v>
      </c>
      <c r="F22" s="25"/>
      <c r="G22" s="26">
        <f ca="1">ROUND(SUM(INDIRECT(ADDRESS(ROW()+(-1), COLUMN()+(0), 1)),INDIRECT(ADDRESS(ROW()+(-3), COLUMN()+(0), 1)),INDIRECT(ADDRESS(ROW()+(-6), COLUMN()+(0), 1))), 2)</f>
        <v>925.08</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