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<sst xmlns="http://schemas.openxmlformats.org/spreadsheetml/2006/main" count="32" uniqueCount="32">
  <si>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</si>
  <si>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SAL063</t>
  </si>
  <si>
    <t xml:space="preserve">Ud</t>
  </si>
  <si>
    <t xml:space="preserve">Lavabo de arcilla refractaria. Colocación sobre mueble.</t>
  </si>
  <si>
    <r>
      <rPr>
        <sz val="8.25"/>
        <color rgb="FF000000"/>
        <rFont val="Arial"/>
        <family val="2"/>
      </rPr>
      <t xml:space="preserve">Lavabo, de arcilla refractaria, acabado termoesmaltado, color blanco, de 900x480x168 mm, con rebosadero, con válvula de desagüe de latón cromado, con sifón botella de plástico, acabado brillante imitación cromo. Colocación sobre mueble. Incluso juego de fijación. El precio no incluye el mueble ni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</si>
  <si>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</si>
  <si>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</si>
  <si>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</si>
  <si>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</si>
  <si>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</si>
  <si>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</si>
  <si>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</si>
  <si>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mt30sng050cd</t>
  </si>
  <si>
    <t xml:space="preserve">Ud</t>
  </si>
  <si>
    <t xml:space="preserve">Lavabo para colocar sobre mueble, de arcilla refractaria, acabado termoesmaltado, color blanco, de 900x480x168 mm, con rebosadero, según UNE 67001.</t>
  </si>
  <si>
    <t xml:space="preserve">mt30asg010a</t>
  </si>
  <si>
    <t xml:space="preserve">Ud</t>
  </si>
  <si>
    <t xml:space="preserve">Válvula de desagüe de latón cromado, de 60 mm de longitud, con tapón de desagüe integrado exterior con botón de accionamiento.</t>
  </si>
  <si>
    <t xml:space="preserve">mt30asg070f</t>
  </si>
  <si>
    <t xml:space="preserve">Ud</t>
  </si>
  <si>
    <t xml:space="preserve">Sifón botella de plástico, acabado brillante imitación cromo, con salida de 40 mm de diámetro exterior, para lavabo, con embellecedor.</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</si>
  <si>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</si>
  <si>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</si>
  <si>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</si>
  <si>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</si>
  <si>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</si>
  <si>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</si>
  <si>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</si>
  <si>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</si>
  <si>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</si>
  <si>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288,93€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</si>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</sst>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473.17</v>
      </c>
      <c r="H10" s="12">
        <f ca="1">ROUND(INDIRECT(ADDRESS(ROW()+(0), COLUMN()+(-2), 1))*INDIRECT(ADDRESS(ROW()+(0), COLUMN()+(-1), 1)), 2)</f>
        <v>473.17</v>
      </c>
    </row>
    <row r="11" spans="1:8" ht="24.00" thickBot="1" customHeight="1">
      <c r="A11" s="1" t="s">
        <v>15</v>
      </c>
      <c r="B11" s="1"/>
      <c r="C11" s="10" t="s">
        <v>16</v>
      </c>
      <c r="D11" s="10"/>
      <c r="E11" s="1" t="s">
        <v>17</v>
      </c>
      <c r="F11" s="11">
        <v>1</v>
      </c>
      <c r="G11" s="12">
        <v>55.68</v>
      </c>
      <c r="H11" s="12">
        <f ca="1">ROUND(INDIRECT(ADDRESS(ROW()+(0), COLUMN()+(-2), 1))*INDIRECT(ADDRESS(ROW()+(0), COLUMN()+(-1), 1)), 2)</f>
        <v>55.68</v>
      </c>
    </row>
    <row r="12" spans="1:8" ht="24.00" thickBot="1" customHeight="1">
      <c r="A12" s="1" t="s">
        <v>18</v>
      </c>
      <c r="B12" s="1"/>
      <c r="C12" s="10" t="s">
        <v>19</v>
      </c>
      <c r="D12" s="10"/>
      <c r="E12" s="1" t="s">
        <v>20</v>
      </c>
      <c r="F12" s="13">
        <v>1</v>
      </c>
      <c r="G12" s="14">
        <v>40.84</v>
      </c>
      <c r="H12" s="14">
        <f ca="1">ROUND(INDIRECT(ADDRESS(ROW()+(0), COLUMN()+(-2), 1))*INDIRECT(ADDRESS(ROW()+(0), COLUMN()+(-1), 1)), 2)</f>
        <v>40.84</v>
      </c>
    </row>
    <row r="13" spans="1:8" ht="13.50" thickBot="1" customHeight="1">
      <c r="A13" s="15"/>
      <c r="B13" s="15"/>
      <c r="C13" s="15"/>
      <c r="D13" s="15"/>
      <c r="E13" s="15"/>
      <c r="F13" s="9" t="s">
        <v>21</v>
      </c>
      <c r="G13" s="9"/>
      <c r="H13" s="17">
        <f ca="1">ROUND(SUM(INDIRECT(ADDRESS(ROW()+(-1), COLUMN()+(0), 1)),INDIRECT(ADDRESS(ROW()+(-2), COLUMN()+(0), 1)),INDIRECT(ADDRESS(ROW()+(-3), COLUMN()+(0), 1))), 2)</f>
        <v>569.69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1.5</v>
      </c>
      <c r="G15" s="14">
        <v>22</v>
      </c>
      <c r="H15" s="14">
        <f ca="1">ROUND(INDIRECT(ADDRESS(ROW()+(0), COLUMN()+(-2), 1))*INDIRECT(ADDRESS(ROW()+(0), COLUMN()+(-1), 1)), 2)</f>
        <v>33</v>
      </c>
    </row>
    <row r="16" spans="1:8" ht="13.50" thickBot="1" customHeight="1">
      <c r="A16" s="15"/>
      <c r="B16" s="15"/>
      <c r="C16" s="15"/>
      <c r="D16" s="15"/>
      <c r="E16" s="15"/>
      <c r="F16" s="9" t="s">
        <v>26</v>
      </c>
      <c r="G16" s="9"/>
      <c r="H16" s="17">
        <f ca="1">ROUND(SUM(INDIRECT(ADDRESS(ROW()+(-1), COLUMN()+(0), 1))), 2)</f>
        <v>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602.69</v>
      </c>
      <c r="H18" s="14">
        <f ca="1">ROUND(INDIRECT(ADDRESS(ROW()+(0), COLUMN()+(-2), 1))*INDIRECT(ADDRESS(ROW()+(0), COLUMN()+(-1), 1))/100, 2)</f>
        <v>12.05</v>
      </c>
    </row>
    <row r="19" spans="1:8" ht="13.50" thickBot="1" customHeight="1">
      <c r="A19" s="21" t="s">
        <v>30</v>
      </c>
      <c r="B19" s="21"/>
      <c r="C19" s="22"/>
      <c r="D19" s="22"/>
      <c r="E19" s="23"/>
      <c r="F19" s="24" t="s">
        <v>31</v>
      </c>
      <c r="G19" s="25"/>
      <c r="H19" s="26">
        <f ca="1">ROUND(SUM(INDIRECT(ADDRESS(ROW()+(-1), COLUMN()+(0), 1)),INDIRECT(ADDRESS(ROW()+(-3), COLUMN()+(0), 1)),INDIRECT(ADDRESS(ROW()+(-6), COLUMN()+(0), 1))), 2)</f>
        <v>614.74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