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<sst xmlns="http://schemas.openxmlformats.org/spreadsheetml/2006/main" count="41" uniqueCount="41">
  <si>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</si>
  <si>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SAI005</t>
  </si>
  <si>
    <t xml:space="preserve">Ud</t>
  </si>
  <si>
    <t xml:space="preserve">Inodoro con tanque bajo, de porcelana sanitaria.</t>
  </si>
  <si>
    <r>
      <rPr>
        <sz val="8.25"/>
        <color rgb="FF000000"/>
        <rFont val="Arial"/>
        <family val="2"/>
      </rPr>
      <t xml:space="preserve">Taza de inodoro de tanque bajo, de porcelana sanitaria, color blanco, con fijación oculta, serie Euro, modelo 39 338 000 "GROHE", de 368x670x390 mm, con sistema de descarga Triple Vortex y tecnología Rimless sin brida ni borde de descarga para facilitar la limpieza, con cisterna de inodoro, de porcelana sanitaria, color blanco, con conexión de suministro inferior, serie Euro, modelo 39 332 000 y con asiento y tapa de inodoro, de Duroplast color blanco, serie Euro, modelo 39 331 001.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</si>
  <si>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</si>
  <si>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</si>
  <si>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</si>
  <si>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</si>
  <si>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</si>
  <si>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</si>
  <si>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</si>
  <si>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mt30gro090a</t>
  </si>
  <si>
    <t xml:space="preserve">Ud</t>
  </si>
  <si>
    <t xml:space="preserve">Taza de inodoro de tanque bajo, de porcelana sanitaria, color blanco, con fijación oculta, serie Euro, modelo 39 338 000 "GROHE", de 368x670x390 mm, con sistema de descarga Triple Vortex y tecnología Rimless sin brida ni borde de descarga para facilitar la limpieza, incluso elementos de fijación.</t>
  </si>
  <si>
    <t xml:space="preserve">mt30gro092a</t>
  </si>
  <si>
    <t xml:space="preserve">Ud</t>
  </si>
  <si>
    <t xml:space="preserve">Cisterna de inodoro, de porcelana sanitaria, color blanco, con conexión de suministro inferior, serie Euro, modelo 39 332 000 "GROHE", de 382x171x371 mm, incluso elementos de fijación.</t>
  </si>
  <si>
    <t xml:space="preserve">mt30gro082a</t>
  </si>
  <si>
    <t xml:space="preserve">Ud</t>
  </si>
  <si>
    <t xml:space="preserve">Asiento y tapa de inodoro, de Duroplast color blanco, serie Euro, modelo 39 331 001 "GROHE", con sistema de fácil extracción, incluso elementos de fijación.</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</si>
  <si>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</si>
  <si>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</si>
  <si>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</si>
  <si>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</si>
  <si>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</si>
  <si>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</si>
  <si>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</si>
  <si>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</si>
  <si>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</si>
  <si>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</si>
  <si>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</si>
  <si>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</si>
  <si>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</si>
  <si>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</si>
  <si>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</si>
  <si>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</si>
  <si>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</si>
  <si>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</si>
  <si>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235,45€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</si>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</sst>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209</v>
      </c>
      <c r="G10" s="12">
        <f ca="1">ROUND(INDIRECT(ADDRESS(ROW()+(0), COLUMN()+(-2), 1))*INDIRECT(ADDRESS(ROW()+(0), COLUMN()+(-1), 1)), 2)</f>
        <v>209</v>
      </c>
    </row>
    <row r="11" spans="1:7" ht="34.50" thickBot="1" customHeight="1">
      <c r="A11" s="1" t="s">
        <v>15</v>
      </c>
      <c r="B11" s="1"/>
      <c r="C11" s="10" t="s">
        <v>16</v>
      </c>
      <c r="D11" s="1" t="s">
        <v>17</v>
      </c>
      <c r="E11" s="11">
        <v>1</v>
      </c>
      <c r="F11" s="12">
        <v>179</v>
      </c>
      <c r="G11" s="12">
        <f ca="1">ROUND(INDIRECT(ADDRESS(ROW()+(0), COLUMN()+(-2), 1))*INDIRECT(ADDRESS(ROW()+(0), COLUMN()+(-1), 1)), 2)</f>
        <v>179</v>
      </c>
    </row>
    <row r="12" spans="1:7" ht="24.00" thickBot="1" customHeight="1">
      <c r="A12" s="1" t="s">
        <v>18</v>
      </c>
      <c r="B12" s="1"/>
      <c r="C12" s="10" t="s">
        <v>19</v>
      </c>
      <c r="D12" s="1" t="s">
        <v>20</v>
      </c>
      <c r="E12" s="11">
        <v>1</v>
      </c>
      <c r="F12" s="12">
        <v>55</v>
      </c>
      <c r="G12" s="12">
        <f ca="1">ROUND(INDIRECT(ADDRESS(ROW()+(0), COLUMN()+(-2), 1))*INDIRECT(ADDRESS(ROW()+(0), COLUMN()+(-1), 1)), 2)</f>
        <v>55</v>
      </c>
    </row>
    <row r="13" spans="1:7" ht="13.50" thickBot="1" customHeight="1">
      <c r="A13" s="1" t="s">
        <v>21</v>
      </c>
      <c r="B13" s="1"/>
      <c r="C13" s="10" t="s">
        <v>22</v>
      </c>
      <c r="D13" s="1" t="s">
        <v>23</v>
      </c>
      <c r="E13" s="11">
        <v>1</v>
      </c>
      <c r="F13" s="12">
        <v>14.5</v>
      </c>
      <c r="G13" s="12">
        <f ca="1">ROUND(INDIRECT(ADDRESS(ROW()+(0), COLUMN()+(-2), 1))*INDIRECT(ADDRESS(ROW()+(0), COLUMN()+(-1), 1)), 2)</f>
        <v>14.5</v>
      </c>
    </row>
    <row r="14" spans="1:7" ht="13.50" thickBot="1" customHeight="1">
      <c r="A14" s="1" t="s">
        <v>24</v>
      </c>
      <c r="B14" s="1"/>
      <c r="C14" s="10" t="s">
        <v>25</v>
      </c>
      <c r="D14" s="1" t="s">
        <v>26</v>
      </c>
      <c r="E14" s="11">
        <v>1</v>
      </c>
      <c r="F14" s="12">
        <v>2.85</v>
      </c>
      <c r="G14" s="12">
        <f ca="1">ROUND(INDIRECT(ADDRESS(ROW()+(0), COLUMN()+(-2), 1))*INDIRECT(ADDRESS(ROW()+(0), COLUMN()+(-1), 1)), 2)</f>
        <v>2.85</v>
      </c>
    </row>
    <row r="15" spans="1:7" ht="24.00" thickBot="1" customHeight="1">
      <c r="A15" s="1" t="s">
        <v>27</v>
      </c>
      <c r="B15" s="1"/>
      <c r="C15" s="10" t="s">
        <v>28</v>
      </c>
      <c r="D15" s="1" t="s">
        <v>29</v>
      </c>
      <c r="E15" s="13">
        <v>0.012</v>
      </c>
      <c r="F15" s="14">
        <v>6</v>
      </c>
      <c r="G15" s="14">
        <f ca="1">ROUND(INDIRECT(ADDRESS(ROW()+(0), COLUMN()+(-2), 1))*INDIRECT(ADDRESS(ROW()+(0), COLUMN()+(-1), 1)), 2)</f>
        <v>0.07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460.42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1.5</v>
      </c>
      <c r="F18" s="14">
        <v>20.48</v>
      </c>
      <c r="G18" s="14">
        <f ca="1">ROUND(INDIRECT(ADDRESS(ROW()+(0), COLUMN()+(-2), 1))*INDIRECT(ADDRESS(ROW()+(0), COLUMN()+(-1), 1)), 2)</f>
        <v>30.72</v>
      </c>
    </row>
    <row r="19" spans="1:7" ht="13.50" thickBot="1" customHeight="1">
      <c r="A19" s="15"/>
      <c r="B19" s="15"/>
      <c r="C19" s="15"/>
      <c r="D19" s="15"/>
      <c r="E19" s="9" t="s">
        <v>35</v>
      </c>
      <c r="F19" s="9"/>
      <c r="G19" s="17">
        <f ca="1">ROUND(SUM(INDIRECT(ADDRESS(ROW()+(-1), COLUMN()+(0), 1))), 2)</f>
        <v>30.72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491.14</v>
      </c>
      <c r="G21" s="14">
        <f ca="1">ROUND(INDIRECT(ADDRESS(ROW()+(0), COLUMN()+(-2), 1))*INDIRECT(ADDRESS(ROW()+(0), COLUMN()+(-1), 1))/100, 2)</f>
        <v>9.82</v>
      </c>
    </row>
    <row r="22" spans="1:7" ht="13.50" thickBot="1" customHeight="1">
      <c r="A22" s="21" t="s">
        <v>39</v>
      </c>
      <c r="B22" s="21"/>
      <c r="C22" s="22"/>
      <c r="D22" s="23"/>
      <c r="E22" s="24" t="s">
        <v>40</v>
      </c>
      <c r="F22" s="25"/>
      <c r="G22" s="26">
        <f ca="1">ROUND(SUM(INDIRECT(ADDRESS(ROW()+(-1), COLUMN()+(0), 1)),INDIRECT(ADDRESS(ROW()+(-3), COLUMN()+(0), 1)),INDIRECT(ADDRESS(ROW()+(-6), COLUMN()+(0), 1))), 2)</f>
        <v>500.96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