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<sst xmlns="http://schemas.openxmlformats.org/spreadsheetml/2006/main" count="79" uniqueCount="79">
  <si>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</si>
  <si>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RTN019</t>
  </si>
  <si>
    <t xml:space="preserve">m²</t>
  </si>
  <si>
    <t xml:space="preserve">Falso techo continuo de placas de yeso natural (GRG). Sistema ATT "EL ALTERÓN".</t>
  </si>
  <si>
    <r>
      <rPr>
        <sz val="8.25"/>
        <color rgb="FF000000"/>
        <rFont val="Arial"/>
        <family val="2"/>
      </rPr>
      <t xml:space="preserve">Falso techo continuo suspendido, liso, situado a una altura menor de 4 m, con nivel de calidad del acabado Q3. Sistema ATT "EL ALTERÓN" (13+18), constituido por: ESTRUCTURA: estructura metálica de acero galvanizado de maestras primarias 47/18 mm con una modulación de 400 mm y suspendidas del forjado o elemento soporte de hormigón con horquillas de cuelgue y varillas; PLACAS: una capa de placas de yeso natural (GRG), sin cartón, estándar / UNE-EN 13815 - 600 / 1200 / 13 / con los bordes longitudinales desiguales, ATT Basic "EL ALTERÓN". Incluso banda estanca autoadhesiva, ATT "EL ALTERÓN", perfiles angular 30 "EL ALTERÓN", fijaciones para el anclaje de los perfiles, tornillería para la fijación de las placas, pasta de juntas ATT Hidro 60 MIN "EL ALTERÓN"; pasta de acabado ATT "EL ALTERÓN", masilla monocomponente ATT "EL ALTERÓN"; para el sellado de encuentros perimetrales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</si>
  <si>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</si>
  <si>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</si>
  <si>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</si>
  <si>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</si>
  <si>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</si>
  <si>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</si>
  <si>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</si>
  <si>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mt12pna080e</t>
  </si>
  <si>
    <t xml:space="preserve">m</t>
  </si>
  <si>
    <t xml:space="preserve">Banda estanca autoadhesiva, ATT "EL ALTERÓN", de espuma de polietileno reticulado de celdas cerradas, de 30 mm de anchura; para la estanqueidad de la base y el aislamiento acústico del perímetro en tabiques y trasdosados de placas.</t>
  </si>
  <si>
    <t xml:space="preserve">mt12pna100d</t>
  </si>
  <si>
    <t xml:space="preserve">m</t>
  </si>
  <si>
    <t xml:space="preserve">Perfil angular 30 "EL ALTERÓN", de acero galvanizado, fabricado mediante laminación en frío, de 3000 mm de longitud, 30x30 mm de sección y 0,60 mm de espesor, para la realización de trasdosados autoportantes y techos, según UNE-EN 14195.</t>
  </si>
  <si>
    <t xml:space="preserve">mt12pna025d</t>
  </si>
  <si>
    <t xml:space="preserve">Ud</t>
  </si>
  <si>
    <t xml:space="preserve">Fijación compuesta por taco y tornillo de cabeza avellanada, de 5x30 mm, "EL ALTERÓN".</t>
  </si>
  <si>
    <t xml:space="preserve">mt12pna028b</t>
  </si>
  <si>
    <t xml:space="preserve">Ud</t>
  </si>
  <si>
    <t xml:space="preserve">Taco de expansión M6 "EL ALTERÓN".</t>
  </si>
  <si>
    <t xml:space="preserve">mt12pna027b</t>
  </si>
  <si>
    <t xml:space="preserve">m</t>
  </si>
  <si>
    <t xml:space="preserve">Varilla roscada galvanizada "EL ALTERÓN", de 6 mm de diámetro y 1000 mm de longitud, con dos tuercas y una arandela.</t>
  </si>
  <si>
    <t xml:space="preserve">mt12pna120j</t>
  </si>
  <si>
    <t xml:space="preserve">Ud</t>
  </si>
  <si>
    <t xml:space="preserve">Horquilla de cuelgue TC 47 "EL ALTERÓN", para maestra 47/18.</t>
  </si>
  <si>
    <t xml:space="preserve">mt12pna090j</t>
  </si>
  <si>
    <t xml:space="preserve">m</t>
  </si>
  <si>
    <t xml:space="preserve">Maestra 47/18 de chapa de acero galvanizado, TC 47 "EL ALTERÓN", de 47 mm de anchura y 0,60 mm de espesor, según UNE-EN 14195.</t>
  </si>
  <si>
    <t xml:space="preserve">mt12pna130j</t>
  </si>
  <si>
    <t xml:space="preserve">Ud</t>
  </si>
  <si>
    <t xml:space="preserve">Pieza de empalme TC 47 "EL ALTERÓN", para maestra 47/18.</t>
  </si>
  <si>
    <t xml:space="preserve">mt12pna010ga</t>
  </si>
  <si>
    <t xml:space="preserve">m²</t>
  </si>
  <si>
    <t xml:space="preserve">Placa de yeso natural (GRG), sin cartón, estándar / UNE-EN 13815 - 600 / 1200 / 13 / con los bordes longitudinales desiguales, ATT Basic "EL ALTERÓN", formada por un alma de yeso de origen natural reforzada por la inclusión en la masa de fibra de vidrio; Euroclase A1 de reacción al fuego, según UNE-EN 13501-1.</t>
  </si>
  <si>
    <t xml:space="preserve">mt12pna020k</t>
  </si>
  <si>
    <t xml:space="preserve">Ud</t>
  </si>
  <si>
    <t xml:space="preserve">Tornillo autoperforante ATT PP 25 "EL ALTERÓN", con cabeza de trompeta, de 25 mm de longitud, para instalación de placas de yeso natural (GRG) sobre perfiles de espesor inferior a 6 mm.</t>
  </si>
  <si>
    <t xml:space="preserve">mt12pna030zn</t>
  </si>
  <si>
    <t xml:space="preserve">kg</t>
  </si>
  <si>
    <t xml:space="preserve">Pasta de juntas ATT Hidro 60 MIN "EL ALTERÓN", de fraguado normal (60 minutos), con aditivo hidrófugo; para aplicación manual o mecánica sin cinta de juntas.</t>
  </si>
  <si>
    <t xml:space="preserve">mt12pna030Mu</t>
  </si>
  <si>
    <t xml:space="preserve">kg</t>
  </si>
  <si>
    <t xml:space="preserve">Pasta de acabado ATT "EL ALTERÓN", de fraguado lento (90 minutos).</t>
  </si>
  <si>
    <t xml:space="preserve">mt12pna040c</t>
  </si>
  <si>
    <t xml:space="preserve">Ud</t>
  </si>
  <si>
    <t xml:space="preserve">Cartucho de 300 cm³ de masilla monocomponente ATT "EL ALTERÓN"; para el sellado de encuentros perimetrales.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</si>
  <si>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</si>
  <si>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</si>
  <si>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</si>
  <si>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</si>
  <si>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</si>
  <si>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</si>
  <si>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</si>
  <si>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</si>
  <si>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</si>
  <si>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</si>
  <si>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</si>
  <si>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</si>
  <si>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</si>
  <si>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</si>
  <si>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</si>
  <si>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</si>
  <si>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</si>
  <si>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</si>
  <si>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14195:2005</t>
  </si>
  <si>
    <t xml:space="preserve">3/4</t>
  </si>
  <si>
    <t xml:space="preserve">Perfilería  metálica  para  par ticiones,  muros  y techos  en  placas  de  yeso  laminado.  Definiciones requisitos  y  métodos  de  ensayo</t>
  </si>
  <si>
    <t xml:space="preserve">UNE-EN 14195:2005/AC:2006</t>
  </si>
  <si>
    <t xml:space="preserve">UNE-EN 13815:2012</t>
  </si>
  <si>
    <t xml:space="preserve">1/3/4</t>
  </si>
  <si>
    <t xml:space="preserve">Productos en staff (yeso fibroso).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</si>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</sst>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72" customWidth="1"/>
    <col min="5" max="5" width="3.57" customWidth="1"/>
    <col min="6" max="6" width="9.35" customWidth="1"/>
    <col min="7" max="7" width="4.76"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0.4</v>
      </c>
      <c r="G10" s="11"/>
      <c r="H10" s="12">
        <v>0.27</v>
      </c>
      <c r="I10" s="12">
        <f ca="1">ROUND(INDIRECT(ADDRESS(ROW()+(0), COLUMN()+(-3), 1))*INDIRECT(ADDRESS(ROW()+(0), COLUMN()+(-1), 1)), 2)</f>
        <v>0.11</v>
      </c>
    </row>
    <row r="11" spans="1:9" ht="34.50" thickBot="1" customHeight="1">
      <c r="A11" s="1" t="s">
        <v>15</v>
      </c>
      <c r="B11" s="1"/>
      <c r="C11" s="10" t="s">
        <v>16</v>
      </c>
      <c r="D11" s="1" t="s">
        <v>17</v>
      </c>
      <c r="E11" s="1"/>
      <c r="F11" s="11">
        <v>0.4</v>
      </c>
      <c r="G11" s="11"/>
      <c r="H11" s="12">
        <v>0.88</v>
      </c>
      <c r="I11" s="12">
        <f ca="1">ROUND(INDIRECT(ADDRESS(ROW()+(0), COLUMN()+(-3), 1))*INDIRECT(ADDRESS(ROW()+(0), COLUMN()+(-1), 1)), 2)</f>
        <v>0.35</v>
      </c>
    </row>
    <row r="12" spans="1:9" ht="24.00" thickBot="1" customHeight="1">
      <c r="A12" s="1" t="s">
        <v>18</v>
      </c>
      <c r="B12" s="1"/>
      <c r="C12" s="10" t="s">
        <v>19</v>
      </c>
      <c r="D12" s="1" t="s">
        <v>20</v>
      </c>
      <c r="E12" s="1"/>
      <c r="F12" s="11">
        <v>1.36</v>
      </c>
      <c r="G12" s="11"/>
      <c r="H12" s="12">
        <v>0.08</v>
      </c>
      <c r="I12" s="12">
        <f ca="1">ROUND(INDIRECT(ADDRESS(ROW()+(0), COLUMN()+(-3), 1))*INDIRECT(ADDRESS(ROW()+(0), COLUMN()+(-1), 1)), 2)</f>
        <v>0.11</v>
      </c>
    </row>
    <row r="13" spans="1:9" ht="13.50" thickBot="1" customHeight="1">
      <c r="A13" s="1" t="s">
        <v>21</v>
      </c>
      <c r="B13" s="1"/>
      <c r="C13" s="10" t="s">
        <v>22</v>
      </c>
      <c r="D13" s="1" t="s">
        <v>23</v>
      </c>
      <c r="E13" s="1"/>
      <c r="F13" s="11">
        <v>1.36</v>
      </c>
      <c r="G13" s="11"/>
      <c r="H13" s="12">
        <v>0.13</v>
      </c>
      <c r="I13" s="12">
        <f ca="1">ROUND(INDIRECT(ADDRESS(ROW()+(0), COLUMN()+(-3), 1))*INDIRECT(ADDRESS(ROW()+(0), COLUMN()+(-1), 1)), 2)</f>
        <v>0.18</v>
      </c>
    </row>
    <row r="14" spans="1:9" ht="24.00" thickBot="1" customHeight="1">
      <c r="A14" s="1" t="s">
        <v>24</v>
      </c>
      <c r="B14" s="1"/>
      <c r="C14" s="10" t="s">
        <v>25</v>
      </c>
      <c r="D14" s="1" t="s">
        <v>26</v>
      </c>
      <c r="E14" s="1"/>
      <c r="F14" s="11">
        <v>1.36</v>
      </c>
      <c r="G14" s="11"/>
      <c r="H14" s="12">
        <v>0.62</v>
      </c>
      <c r="I14" s="12">
        <f ca="1">ROUND(INDIRECT(ADDRESS(ROW()+(0), COLUMN()+(-3), 1))*INDIRECT(ADDRESS(ROW()+(0), COLUMN()+(-1), 1)), 2)</f>
        <v>0.84</v>
      </c>
    </row>
    <row r="15" spans="1:9" ht="13.50" thickBot="1" customHeight="1">
      <c r="A15" s="1" t="s">
        <v>27</v>
      </c>
      <c r="B15" s="1"/>
      <c r="C15" s="10" t="s">
        <v>28</v>
      </c>
      <c r="D15" s="1" t="s">
        <v>29</v>
      </c>
      <c r="E15" s="1"/>
      <c r="F15" s="11">
        <v>1.36</v>
      </c>
      <c r="G15" s="11"/>
      <c r="H15" s="12">
        <v>0.2</v>
      </c>
      <c r="I15" s="12">
        <f ca="1">ROUND(INDIRECT(ADDRESS(ROW()+(0), COLUMN()+(-3), 1))*INDIRECT(ADDRESS(ROW()+(0), COLUMN()+(-1), 1)), 2)</f>
        <v>0.27</v>
      </c>
    </row>
    <row r="16" spans="1:9" ht="24.00" thickBot="1" customHeight="1">
      <c r="A16" s="1" t="s">
        <v>30</v>
      </c>
      <c r="B16" s="1"/>
      <c r="C16" s="10" t="s">
        <v>31</v>
      </c>
      <c r="D16" s="1" t="s">
        <v>32</v>
      </c>
      <c r="E16" s="1"/>
      <c r="F16" s="11">
        <v>3</v>
      </c>
      <c r="G16" s="11"/>
      <c r="H16" s="12">
        <v>1.22</v>
      </c>
      <c r="I16" s="12">
        <f ca="1">ROUND(INDIRECT(ADDRESS(ROW()+(0), COLUMN()+(-3), 1))*INDIRECT(ADDRESS(ROW()+(0), COLUMN()+(-1), 1)), 2)</f>
        <v>3.66</v>
      </c>
    </row>
    <row r="17" spans="1:9" ht="13.50" thickBot="1" customHeight="1">
      <c r="A17" s="1" t="s">
        <v>33</v>
      </c>
      <c r="B17" s="1"/>
      <c r="C17" s="10" t="s">
        <v>34</v>
      </c>
      <c r="D17" s="1" t="s">
        <v>35</v>
      </c>
      <c r="E17" s="1"/>
      <c r="F17" s="11">
        <v>0.435</v>
      </c>
      <c r="G17" s="11"/>
      <c r="H17" s="12">
        <v>0.3</v>
      </c>
      <c r="I17" s="12">
        <f ca="1">ROUND(INDIRECT(ADDRESS(ROW()+(0), COLUMN()+(-3), 1))*INDIRECT(ADDRESS(ROW()+(0), COLUMN()+(-1), 1)), 2)</f>
        <v>0.13</v>
      </c>
    </row>
    <row r="18" spans="1:9" ht="45.00" thickBot="1" customHeight="1">
      <c r="A18" s="1" t="s">
        <v>36</v>
      </c>
      <c r="B18" s="1"/>
      <c r="C18" s="10" t="s">
        <v>37</v>
      </c>
      <c r="D18" s="1" t="s">
        <v>38</v>
      </c>
      <c r="E18" s="1"/>
      <c r="F18" s="11">
        <v>1.02</v>
      </c>
      <c r="G18" s="11"/>
      <c r="H18" s="12">
        <v>4.85</v>
      </c>
      <c r="I18" s="12">
        <f ca="1">ROUND(INDIRECT(ADDRESS(ROW()+(0), COLUMN()+(-3), 1))*INDIRECT(ADDRESS(ROW()+(0), COLUMN()+(-1), 1)), 2)</f>
        <v>4.95</v>
      </c>
    </row>
    <row r="19" spans="1:9" ht="34.50" thickBot="1" customHeight="1">
      <c r="A19" s="1" t="s">
        <v>39</v>
      </c>
      <c r="B19" s="1"/>
      <c r="C19" s="10" t="s">
        <v>40</v>
      </c>
      <c r="D19" s="1" t="s">
        <v>41</v>
      </c>
      <c r="E19" s="1"/>
      <c r="F19" s="11">
        <v>18</v>
      </c>
      <c r="G19" s="11"/>
      <c r="H19" s="12">
        <v>0.02</v>
      </c>
      <c r="I19" s="12">
        <f ca="1">ROUND(INDIRECT(ADDRESS(ROW()+(0), COLUMN()+(-3), 1))*INDIRECT(ADDRESS(ROW()+(0), COLUMN()+(-1), 1)), 2)</f>
        <v>0.36</v>
      </c>
    </row>
    <row r="20" spans="1:9" ht="24.00" thickBot="1" customHeight="1">
      <c r="A20" s="1" t="s">
        <v>42</v>
      </c>
      <c r="B20" s="1"/>
      <c r="C20" s="10" t="s">
        <v>43</v>
      </c>
      <c r="D20" s="1" t="s">
        <v>44</v>
      </c>
      <c r="E20" s="1"/>
      <c r="F20" s="11">
        <v>0.11</v>
      </c>
      <c r="G20" s="11"/>
      <c r="H20" s="12">
        <v>2.1</v>
      </c>
      <c r="I20" s="12">
        <f ca="1">ROUND(INDIRECT(ADDRESS(ROW()+(0), COLUMN()+(-3), 1))*INDIRECT(ADDRESS(ROW()+(0), COLUMN()+(-1), 1)), 2)</f>
        <v>0.23</v>
      </c>
    </row>
    <row r="21" spans="1:9" ht="13.50" thickBot="1" customHeight="1">
      <c r="A21" s="1" t="s">
        <v>45</v>
      </c>
      <c r="B21" s="1"/>
      <c r="C21" s="10" t="s">
        <v>46</v>
      </c>
      <c r="D21" s="1" t="s">
        <v>47</v>
      </c>
      <c r="E21" s="1"/>
      <c r="F21" s="11">
        <v>0.11</v>
      </c>
      <c r="G21" s="11"/>
      <c r="H21" s="12">
        <v>0.83</v>
      </c>
      <c r="I21" s="12">
        <f ca="1">ROUND(INDIRECT(ADDRESS(ROW()+(0), COLUMN()+(-3), 1))*INDIRECT(ADDRESS(ROW()+(0), COLUMN()+(-1), 1)), 2)</f>
        <v>0.09</v>
      </c>
    </row>
    <row r="22" spans="1:9" ht="24.00" thickBot="1" customHeight="1">
      <c r="A22" s="1" t="s">
        <v>48</v>
      </c>
      <c r="B22" s="1"/>
      <c r="C22" s="10" t="s">
        <v>49</v>
      </c>
      <c r="D22" s="1" t="s">
        <v>50</v>
      </c>
      <c r="E22" s="1"/>
      <c r="F22" s="13">
        <v>0.033</v>
      </c>
      <c r="G22" s="13"/>
      <c r="H22" s="14">
        <v>3.94</v>
      </c>
      <c r="I22" s="14">
        <f ca="1">ROUND(INDIRECT(ADDRESS(ROW()+(0), COLUMN()+(-3), 1))*INDIRECT(ADDRESS(ROW()+(0), COLUMN()+(-1), 1)), 2)</f>
        <v>0.13</v>
      </c>
    </row>
    <row r="23" spans="1:9" ht="13.50" thickBot="1" customHeight="1">
      <c r="A23" s="15"/>
      <c r="B23" s="15"/>
      <c r="C23" s="15"/>
      <c r="D23" s="15"/>
      <c r="E23" s="15"/>
      <c r="F23" s="9" t="s">
        <v>51</v>
      </c>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11.41</v>
      </c>
    </row>
    <row r="24" spans="1:9" ht="13.50" thickBot="1" customHeight="1">
      <c r="A24" s="15">
        <v>2</v>
      </c>
      <c r="B24" s="15"/>
      <c r="C24" s="15"/>
      <c r="D24" s="18" t="s">
        <v>52</v>
      </c>
      <c r="E24" s="18"/>
      <c r="F24" s="18"/>
      <c r="G24" s="18"/>
      <c r="H24" s="15"/>
      <c r="I24" s="15"/>
    </row>
    <row r="25" spans="1:9" ht="13.50" thickBot="1" customHeight="1">
      <c r="A25" s="1" t="s">
        <v>53</v>
      </c>
      <c r="B25" s="1"/>
      <c r="C25" s="10" t="s">
        <v>54</v>
      </c>
      <c r="D25" s="1" t="s">
        <v>55</v>
      </c>
      <c r="E25" s="1"/>
      <c r="F25" s="11">
        <v>0.289</v>
      </c>
      <c r="G25" s="11"/>
      <c r="H25" s="12">
        <v>22</v>
      </c>
      <c r="I25" s="12">
        <f ca="1">ROUND(INDIRECT(ADDRESS(ROW()+(0), COLUMN()+(-3), 1))*INDIRECT(ADDRESS(ROW()+(0), COLUMN()+(-1), 1)), 2)</f>
        <v>6.36</v>
      </c>
    </row>
    <row r="26" spans="1:9" ht="13.50" thickBot="1" customHeight="1">
      <c r="A26" s="1" t="s">
        <v>56</v>
      </c>
      <c r="B26" s="1"/>
      <c r="C26" s="10" t="s">
        <v>57</v>
      </c>
      <c r="D26" s="1" t="s">
        <v>58</v>
      </c>
      <c r="E26" s="1"/>
      <c r="F26" s="13">
        <v>0.107</v>
      </c>
      <c r="G26" s="13"/>
      <c r="H26" s="14">
        <v>20.34</v>
      </c>
      <c r="I26" s="14">
        <f ca="1">ROUND(INDIRECT(ADDRESS(ROW()+(0), COLUMN()+(-3), 1))*INDIRECT(ADDRESS(ROW()+(0), COLUMN()+(-1), 1)), 2)</f>
        <v>2.18</v>
      </c>
    </row>
    <row r="27" spans="1:9" ht="13.50" thickBot="1" customHeight="1">
      <c r="A27" s="15"/>
      <c r="B27" s="15"/>
      <c r="C27" s="15"/>
      <c r="D27" s="15"/>
      <c r="E27" s="15"/>
      <c r="F27" s="9" t="s">
        <v>59</v>
      </c>
      <c r="G27" s="9"/>
      <c r="H27" s="9"/>
      <c r="I27" s="17">
        <f ca="1">ROUND(SUM(INDIRECT(ADDRESS(ROW()+(-1), COLUMN()+(0), 1)),INDIRECT(ADDRESS(ROW()+(-2), COLUMN()+(0), 1))), 2)</f>
        <v>8.54</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1)),INDIRECT(ADDRESS(ROW()+(-6), COLUMN()+(1), 1))), 2)</f>
        <v>19.95</v>
      </c>
      <c r="I29" s="14">
        <f ca="1">ROUND(INDIRECT(ADDRESS(ROW()+(0), COLUMN()+(-3), 1))*INDIRECT(ADDRESS(ROW()+(0), COLUMN()+(-1), 1))/100, 2)</f>
        <v>0.4</v>
      </c>
    </row>
    <row r="30" spans="1:9" ht="13.50" thickBot="1" customHeight="1">
      <c r="A30" s="21" t="s">
        <v>63</v>
      </c>
      <c r="B30" s="21"/>
      <c r="C30" s="22"/>
      <c r="D30" s="23"/>
      <c r="E30" s="23"/>
      <c r="F30" s="24" t="s">
        <v>64</v>
      </c>
      <c r="G30" s="24"/>
      <c r="H30" s="25"/>
      <c r="I30" s="26">
        <f ca="1">ROUND(SUM(INDIRECT(ADDRESS(ROW()+(-1), COLUMN()+(0), 1)),INDIRECT(ADDRESS(ROW()+(-3), COLUMN()+(0), 1)),INDIRECT(ADDRESS(ROW()+(-7), COLUMN()+(0), 1))), 2)</f>
        <v>20.35</v>
      </c>
    </row>
    <row r="33" spans="1:9" ht="13.50" thickBot="1" customHeight="1">
      <c r="A33" s="27" t="s">
        <v>65</v>
      </c>
      <c r="B33" s="27"/>
      <c r="C33" s="27"/>
      <c r="D33" s="27"/>
      <c r="E33" s="27" t="s">
        <v>66</v>
      </c>
      <c r="F33" s="27"/>
      <c r="G33" s="27" t="s">
        <v>67</v>
      </c>
      <c r="H33" s="27"/>
      <c r="I33" s="27" t="s">
        <v>68</v>
      </c>
    </row>
    <row r="34" spans="1:9" ht="13.50" thickBot="1" customHeight="1">
      <c r="A34" s="28" t="s">
        <v>69</v>
      </c>
      <c r="B34" s="28"/>
      <c r="C34" s="28"/>
      <c r="D34" s="28"/>
      <c r="E34" s="29">
        <v>112006</v>
      </c>
      <c r="F34" s="29"/>
      <c r="G34" s="29">
        <v>112007</v>
      </c>
      <c r="H34" s="29"/>
      <c r="I34" s="29" t="s">
        <v>70</v>
      </c>
    </row>
    <row r="35" spans="1:9" ht="24.00" thickBot="1" customHeight="1">
      <c r="A35" s="30" t="s">
        <v>71</v>
      </c>
      <c r="B35" s="30"/>
      <c r="C35" s="30"/>
      <c r="D35" s="30"/>
      <c r="E35" s="31"/>
      <c r="F35" s="31"/>
      <c r="G35" s="31"/>
      <c r="H35" s="31"/>
      <c r="I35" s="31"/>
    </row>
    <row r="36" spans="1:9" ht="13.50" thickBot="1" customHeight="1">
      <c r="A36" s="32" t="s">
        <v>72</v>
      </c>
      <c r="B36" s="32"/>
      <c r="C36" s="32"/>
      <c r="D36" s="32"/>
      <c r="E36" s="33">
        <v>112007</v>
      </c>
      <c r="F36" s="33"/>
      <c r="G36" s="33">
        <v>112007</v>
      </c>
      <c r="H36" s="33"/>
      <c r="I36" s="33"/>
    </row>
    <row r="37" spans="1:9" ht="13.50" thickBot="1" customHeight="1">
      <c r="A37" s="28" t="s">
        <v>73</v>
      </c>
      <c r="B37" s="28"/>
      <c r="C37" s="28"/>
      <c r="D37" s="28"/>
      <c r="E37" s="29">
        <v>162007</v>
      </c>
      <c r="F37" s="29"/>
      <c r="G37" s="29">
        <v>162008</v>
      </c>
      <c r="H37" s="29"/>
      <c r="I37" s="29" t="s">
        <v>74</v>
      </c>
    </row>
    <row r="38" spans="1:9" ht="13.50" thickBot="1" customHeight="1">
      <c r="A38" s="32" t="s">
        <v>75</v>
      </c>
      <c r="B38" s="32"/>
      <c r="C38" s="32"/>
      <c r="D38" s="32"/>
      <c r="E38" s="33"/>
      <c r="F38" s="33"/>
      <c r="G38" s="33"/>
      <c r="H38" s="33"/>
      <c r="I38" s="33"/>
    </row>
    <row r="41" spans="1:1" ht="33.75" thickBot="1" customHeight="1">
      <c r="A41" s="1" t="s">
        <v>76</v>
      </c>
      <c r="B41" s="1"/>
      <c r="C41" s="1"/>
      <c r="D41" s="1"/>
      <c r="E41" s="1"/>
      <c r="F41" s="1"/>
      <c r="G41" s="1"/>
      <c r="H41" s="1"/>
      <c r="I41" s="1"/>
    </row>
    <row r="42" spans="1:1" ht="33.75" thickBot="1" customHeight="1">
      <c r="A42" s="1" t="s">
        <v>77</v>
      </c>
      <c r="B42" s="1"/>
      <c r="C42" s="1"/>
      <c r="D42" s="1"/>
      <c r="E42" s="1"/>
      <c r="F42" s="1"/>
      <c r="G42" s="1"/>
      <c r="H42" s="1"/>
      <c r="I42" s="1"/>
    </row>
    <row r="43" spans="1:1" ht="33.75" thickBot="1" customHeight="1">
      <c r="A43" s="1" t="s">
        <v>78</v>
      </c>
      <c r="B43" s="1"/>
      <c r="C43" s="1"/>
      <c r="D43" s="1"/>
      <c r="E43" s="1"/>
      <c r="F43" s="1"/>
      <c r="G43" s="1"/>
      <c r="H43" s="1"/>
      <c r="I43" s="1"/>
    </row>
  </sheetData>
  <mergeCells count="8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H23"/>
    <mergeCell ref="A24:B24"/>
    <mergeCell ref="D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E30"/>
    <mergeCell ref="F30:H30"/>
    <mergeCell ref="A33:D33"/>
    <mergeCell ref="E33:F33"/>
    <mergeCell ref="G33:H33"/>
    <mergeCell ref="A34:D34"/>
    <mergeCell ref="E34:F34"/>
    <mergeCell ref="G34:H34"/>
    <mergeCell ref="I34:I36"/>
    <mergeCell ref="A35:D35"/>
    <mergeCell ref="E35:F35"/>
    <mergeCell ref="G35:H35"/>
    <mergeCell ref="A36:D36"/>
    <mergeCell ref="E36:F36"/>
    <mergeCell ref="G36:H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