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<sst xmlns="http://schemas.openxmlformats.org/spreadsheetml/2006/main" count="52" uniqueCount="52">
  <si>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</si>
  <si>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RTM041</t>
  </si>
  <si>
    <t xml:space="preserve">m²</t>
  </si>
  <si>
    <t xml:space="preserve">Falso techo continuo de lamas de madera maciza.</t>
  </si>
  <si>
    <r>
      <rPr>
        <sz val="8.25"/>
        <color rgb="FF000000"/>
        <rFont val="Arial"/>
        <family val="2"/>
      </rPr>
      <t xml:space="preserve">Falso techo continuo suspendido, para exterior, situado a una altura menor de 4 m, constituido por: ESTRUCTURA: estructura metálica de acero galvanizado de perfiles T 24 24x33x3700 mm, con una modulación de 600 mm, suspendidos del forjado o elemento soporte horizontal de madera con varillas y cuelgues cada 1200 mm y perfiles distanciadores empotrados en los perfiles primarios; LAMAS DE MADERA: lamas de pino silvestre (Pinus sylvestris), con borde machihembrado y acanaladuras en la cara oculta, acabado barnizado, de 3000x96x16 mm, con clase de uso 1 y 2, según UNE-EN 335. Incluso fijaciones para el anclaje de los perfiles y clips para la fijación de las lamas de madera a los perfiles.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</si>
  <si>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</si>
  <si>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</si>
  <si>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</si>
  <si>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</si>
  <si>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</si>
  <si>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</si>
  <si>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</si>
  <si>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</si>
  <si>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</si>
  <si>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</si>
  <si>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mt12psg190</t>
  </si>
  <si>
    <t xml:space="preserve">Ud</t>
  </si>
  <si>
    <t xml:space="preserve">Varilla de cuelgue.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</si>
  <si>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</si>
  <si>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</si>
  <si>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</si>
  <si>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</si>
  <si>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</si>
  <si>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</si>
  <si>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mt12psg210a</t>
  </si>
  <si>
    <t xml:space="preserve">Ud</t>
  </si>
  <si>
    <t xml:space="preserve">Cuelgue para falsos techos suspendidos.</t>
  </si>
  <si>
    <t xml:space="preserve">mt12fpg040hj</t>
  </si>
  <si>
    <t xml:space="preserve">m</t>
  </si>
  <si>
    <t xml:space="preserve">Perfil primario T 24 24x33x3700 mm, color blanco, de acero galvanizado, según UNE-EN 13964.</t>
  </si>
  <si>
    <t xml:space="preserve">mt22www100</t>
  </si>
  <si>
    <t xml:space="preserve">Ud</t>
  </si>
  <si>
    <t xml:space="preserve">Clip de acero galvanizado, para la sujeción de lamas de madera en falsos techos continuos suspendidos con perfiles en T.</t>
  </si>
  <si>
    <t xml:space="preserve">mt12fpg070b</t>
  </si>
  <si>
    <t xml:space="preserve">m</t>
  </si>
  <si>
    <t xml:space="preserve">Perfil distanciador en U 26/15,5/600 mm, de acero galvanizado.</t>
  </si>
  <si>
    <t xml:space="preserve">mt22bar030a</t>
  </si>
  <si>
    <t xml:space="preserve">m²</t>
  </si>
  <si>
    <t xml:space="preserve">Lamas de pino silvestre (Pinus sylvestris), con borde machihembrado y acanaladuras en la cara oculta, acabado barnizado, de 3000x96x16 mm, con clase de uso 1 y 2, según UNE-EN 335.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</si>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</sst>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0.05</v>
      </c>
      <c r="H10" s="12">
        <f ca="1">ROUND(INDIRECT(ADDRESS(ROW()+(0), COLUMN()+(-2), 1))*INDIRECT(ADDRESS(ROW()+(0), COLUMN()+(-1), 1)), 2)</f>
        <v>0.05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0.33</v>
      </c>
      <c r="H11" s="12">
        <f ca="1">ROUND(INDIRECT(ADDRESS(ROW()+(0), COLUMN()+(-2), 1))*INDIRECT(ADDRESS(ROW()+(0), COLUMN()+(-1), 1)), 2)</f>
        <v>0.43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0.75</v>
      </c>
      <c r="H12" s="12">
        <f ca="1">ROUND(INDIRECT(ADDRESS(ROW()+(0), COLUMN()+(-2), 1))*INDIRECT(ADDRESS(ROW()+(0), COLUMN()+(-1), 1)), 2)</f>
        <v>1.13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</v>
      </c>
      <c r="G13" s="12">
        <v>0.1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</v>
      </c>
      <c r="G14" s="12">
        <v>0.6</v>
      </c>
      <c r="H14" s="12">
        <f ca="1">ROUND(INDIRECT(ADDRESS(ROW()+(0), COLUMN()+(-2), 1))*INDIRECT(ADDRESS(ROW()+(0), COLUMN()+(-1), 1)), 2)</f>
        <v>0.9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0.61</v>
      </c>
      <c r="H15" s="12">
        <f ca="1">ROUND(INDIRECT(ADDRESS(ROW()+(0), COLUMN()+(-2), 1))*INDIRECT(ADDRESS(ROW()+(0), COLUMN()+(-1), 1)), 2)</f>
        <v>0.64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12</v>
      </c>
      <c r="G16" s="12">
        <v>0.4</v>
      </c>
      <c r="H16" s="12">
        <f ca="1">ROUND(INDIRECT(ADDRESS(ROW()+(0), COLUMN()+(-2), 1))*INDIRECT(ADDRESS(ROW()+(0), COLUMN()+(-1), 1)), 2)</f>
        <v>4.8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0.4</v>
      </c>
      <c r="H17" s="12">
        <f ca="1">ROUND(INDIRECT(ADDRESS(ROW()+(0), COLUMN()+(-2), 1))*INDIRECT(ADDRESS(ROW()+(0), COLUMN()+(-1), 1)), 2)</f>
        <v>0.2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1.05</v>
      </c>
      <c r="G18" s="14">
        <v>25.61</v>
      </c>
      <c r="H18" s="14">
        <f ca="1">ROUND(INDIRECT(ADDRESS(ROW()+(0), COLUMN()+(-2), 1))*INDIRECT(ADDRESS(ROW()+(0), COLUMN()+(-1), 1)), 2)</f>
        <v>26.89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35.19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0.501</v>
      </c>
      <c r="G21" s="12">
        <v>19.42</v>
      </c>
      <c r="H21" s="12">
        <f ca="1">ROUND(INDIRECT(ADDRESS(ROW()+(0), COLUMN()+(-2), 1))*INDIRECT(ADDRESS(ROW()+(0), COLUMN()+(-1), 1)), 2)</f>
        <v>9.73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0.501</v>
      </c>
      <c r="G22" s="14">
        <v>17.9</v>
      </c>
      <c r="H22" s="14">
        <f ca="1">ROUND(INDIRECT(ADDRESS(ROW()+(0), COLUMN()+(-2), 1))*INDIRECT(ADDRESS(ROW()+(0), COLUMN()+(-1), 1)), 2)</f>
        <v>8.97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18.7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53.89</v>
      </c>
      <c r="H25" s="14">
        <f ca="1">ROUND(INDIRECT(ADDRESS(ROW()+(0), COLUMN()+(-2), 1))*INDIRECT(ADDRESS(ROW()+(0), COLUMN()+(-1), 1))/100, 2)</f>
        <v>1.08</v>
      </c>
    </row>
    <row r="26" spans="1:8" ht="13.50" thickBot="1" customHeight="1">
      <c r="A26" s="8"/>
      <c r="B26" s="8"/>
      <c r="C26" s="8"/>
      <c r="D26" s="8"/>
      <c r="E26" s="8"/>
      <c r="F26" s="21" t="s">
        <v>51</v>
      </c>
      <c r="G26" s="21"/>
      <c r="H26" s="22">
        <f ca="1">ROUND(SUM(INDIRECT(ADDRESS(ROW()+(-1), COLUMN()+(0), 1)),INDIRECT(ADDRESS(ROW()+(-3), COLUMN()+(0), 1)),INDIRECT(ADDRESS(ROW()+(-7), COLUMN()+(0), 1))), 2)</f>
        <v>54.97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