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<sst xmlns="http://schemas.openxmlformats.org/spreadsheetml/2006/main" count="47" uniqueCount="47">
  <si>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</si>
  <si>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RTI010</t>
  </si>
  <si>
    <t xml:space="preserve">m²</t>
  </si>
  <si>
    <t xml:space="preserve">Falso techo continuo, para uso agroalimentario, de paneles de poliestireno extruido.</t>
  </si>
  <si>
    <r>
      <rPr>
        <sz val="8.25"/>
        <color rgb="FF000000"/>
        <rFont val="Arial"/>
        <family val="2"/>
      </rPr>
      <t xml:space="preserve">Falso techo continuo suspendido, para uso agroalimentario, situado a una altura menor de 4 m, constituido por: ESTRUCTURA: estructura auxiliar formada por tableros hidrófugos de densidad media (MDF), de fibras de madera y resinas sintéticas de 19 mm de espesor fijados al forjado o elemento soporte con varillas metálicas de acero galvanizado de 3 mm de diámetro dotadas de ganchos cerrados en ambos extremos; PANELES: paneles rígidos de poliestireno extruido, de superficie lisa y mecanizado lateral machihembrado, de 2,5x0,6 m y 30 mm de espesor, resistencia térmica 0,9 m²K/W, conductividad térmica 0,034 W/(mK). Incluso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</si>
  <si>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</si>
  <si>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</si>
  <si>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</si>
  <si>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</si>
  <si>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</si>
  <si>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</si>
  <si>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</si>
  <si>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mt16pxp030a</t>
  </si>
  <si>
    <t xml:space="preserve">m²</t>
  </si>
  <si>
    <t xml:space="preserve">Panel rígido de poliestireno extruido, para falsos techos agroalimentarios, según UNE-EN 13164, de superficie lisa y mecanizado lateral machihembrado, con acabado visto en color crema, de 2,5x0,6 m y 30 mm de espesor, resistencia térmica 0,9 m²K/W, conductividad térmica 0,034 W/(mK), Euroclase E de reacción al fuego según UNE-EN 13501-1, con código de designación XPS-EN 13164-T1-CS(10/Y)300-DLT(2)5-DS(T)-WL(T)0,7.</t>
  </si>
  <si>
    <t xml:space="preserve">mt12ftm010a</t>
  </si>
  <si>
    <t xml:space="preserve">m²</t>
  </si>
  <si>
    <t xml:space="preserve">Tablero hidrófugo de densidad media (MDF), de fibras de madera y resinas sintéticas de 19 mm de espesor, para revestir, utilizado en falsos techos agroalimentarios.</t>
  </si>
  <si>
    <t xml:space="preserve">mt12fac020a</t>
  </si>
  <si>
    <t xml:space="preserve">Ud</t>
  </si>
  <si>
    <t xml:space="preserve">Varilla metálica de acero galvanizado de 3 mm de diámetro.</t>
  </si>
  <si>
    <t xml:space="preserve">mt12fac021</t>
  </si>
  <si>
    <t xml:space="preserve">kg</t>
  </si>
  <si>
    <t xml:space="preserve">Alambre de acero galvanizado de 0,7 mm de diámetro.</t>
  </si>
  <si>
    <t xml:space="preserve">Subtotal materiales:</t>
  </si>
  <si>
    <t xml:space="preserve">Mano de obra</t>
  </si>
  <si>
    <t xml:space="preserve">mo015</t>
  </si>
  <si>
    <t xml:space="preserve">h</t>
  </si>
  <si>
    <t xml:space="preserve">Oficial 1ª montador de falsos techos.</t>
  </si>
  <si>
    <t xml:space="preserve">mo082</t>
  </si>
  <si>
    <t xml:space="preserve">h</t>
  </si>
  <si>
    <t xml:space="preserve">Ayudante montador de falsos techos.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</si>
  <si>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</si>
  <si>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</si>
  <si>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</si>
  <si>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</si>
  <si>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</si>
  <si>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</si>
  <si>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</si>
  <si>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</si>
  <si>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</si>
  <si>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13164:2012+A1:2015</t>
  </si>
  <si>
    <t xml:space="preserve">1/3/4</t>
  </si>
  <si>
    <t xml:space="preserve">Productos aislantes térmicos para aplicaciones en la edificación. Productos manufacturados de poliestireno extruido (XPS).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</si>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</sst>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6.46" customWidth="1"/>
    <col min="5" max="5" width="72.25" customWidth="1"/>
    <col min="6" max="6" width="3.40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1.05</v>
      </c>
      <c r="H10" s="11"/>
      <c r="I10" s="12">
        <v>7.07</v>
      </c>
      <c r="J10" s="12">
        <f ca="1">ROUND(INDIRECT(ADDRESS(ROW()+(0), COLUMN()+(-3), 1))*INDIRECT(ADDRESS(ROW()+(0), COLUMN()+(-1), 1)), 2)</f>
        <v>7.42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1.05</v>
      </c>
      <c r="H11" s="11"/>
      <c r="I11" s="12">
        <v>7.19</v>
      </c>
      <c r="J11" s="12">
        <f ca="1">ROUND(INDIRECT(ADDRESS(ROW()+(0), COLUMN()+(-3), 1))*INDIRECT(ADDRESS(ROW()+(0), COLUMN()+(-1), 1)), 2)</f>
        <v>7.55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3.5</v>
      </c>
      <c r="H12" s="11"/>
      <c r="I12" s="12">
        <v>0.28</v>
      </c>
      <c r="J12" s="12">
        <f ca="1">ROUND(INDIRECT(ADDRESS(ROW()+(0), COLUMN()+(-3), 1))*INDIRECT(ADDRESS(ROW()+(0), COLUMN()+(-1), 1)), 2)</f>
        <v>0.98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0.1</v>
      </c>
      <c r="H13" s="13"/>
      <c r="I13" s="14">
        <v>1.13</v>
      </c>
      <c r="J13" s="14">
        <f ca="1">ROUND(INDIRECT(ADDRESS(ROW()+(0), COLUMN()+(-3), 1))*INDIRECT(ADDRESS(ROW()+(0), COLUMN()+(-1), 1)), 2)</f>
        <v>0.11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16.06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0.3</v>
      </c>
      <c r="H16" s="11"/>
      <c r="I16" s="12">
        <v>23.74</v>
      </c>
      <c r="J16" s="12">
        <f ca="1">ROUND(INDIRECT(ADDRESS(ROW()+(0), COLUMN()+(-3), 1))*INDIRECT(ADDRESS(ROW()+(0), COLUMN()+(-1), 1)), 2)</f>
        <v>7.12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0.3</v>
      </c>
      <c r="H17" s="13"/>
      <c r="I17" s="14">
        <v>21.94</v>
      </c>
      <c r="J17" s="14">
        <f ca="1">ROUND(INDIRECT(ADDRESS(ROW()+(0), COLUMN()+(-3), 1))*INDIRECT(ADDRESS(ROW()+(0), COLUMN()+(-1), 1)), 2)</f>
        <v>6.58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13.7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29.76</v>
      </c>
      <c r="J20" s="14">
        <f ca="1">ROUND(INDIRECT(ADDRESS(ROW()+(0), COLUMN()+(-3), 1))*INDIRECT(ADDRESS(ROW()+(0), COLUMN()+(-1), 1))/100, 2)</f>
        <v>0.6</v>
      </c>
    </row>
    <row r="21" spans="1:10" ht="13.50" thickBot="1" customHeight="1">
      <c r="A21" s="8"/>
      <c r="B21" s="8"/>
      <c r="C21" s="8"/>
      <c r="D21" s="8"/>
      <c r="E21" s="8"/>
      <c r="F21" s="8"/>
      <c r="G21" s="21" t="s">
        <v>36</v>
      </c>
      <c r="H21" s="21"/>
      <c r="I21" s="21"/>
      <c r="J21" s="22">
        <f ca="1">ROUND(SUM(INDIRECT(ADDRESS(ROW()+(-1), COLUMN()+(0), 1)),INDIRECT(ADDRESS(ROW()+(-3), COLUMN()+(0), 1)),INDIRECT(ADDRESS(ROW()+(-7), COLUMN()+(0), 1))), 2)</f>
        <v>30.36</v>
      </c>
    </row>
    <row r="24" spans="1:10" ht="13.50" thickBot="1" customHeight="1">
      <c r="A24" s="23" t="s">
        <v>37</v>
      </c>
      <c r="B24" s="23"/>
      <c r="C24" s="23"/>
      <c r="D24" s="23"/>
      <c r="E24" s="23"/>
      <c r="F24" s="23" t="s">
        <v>38</v>
      </c>
      <c r="G24" s="23"/>
      <c r="H24" s="23" t="s">
        <v>39</v>
      </c>
      <c r="I24" s="23"/>
      <c r="J24" s="23" t="s">
        <v>40</v>
      </c>
    </row>
    <row r="25" spans="1:10" ht="13.50" thickBot="1" customHeight="1">
      <c r="A25" s="24" t="s">
        <v>41</v>
      </c>
      <c r="B25" s="24"/>
      <c r="C25" s="24"/>
      <c r="D25" s="24"/>
      <c r="E25" s="24"/>
      <c r="F25" s="25">
        <v>1.07202e+06</v>
      </c>
      <c r="G25" s="25"/>
      <c r="H25" s="25">
        <v>1.07202e+06</v>
      </c>
      <c r="I25" s="25"/>
      <c r="J25" s="25" t="s">
        <v>42</v>
      </c>
    </row>
    <row r="26" spans="1:10" ht="24.00" thickBot="1" customHeight="1">
      <c r="A26" s="26" t="s">
        <v>43</v>
      </c>
      <c r="B26" s="26"/>
      <c r="C26" s="26"/>
      <c r="D26" s="26"/>
      <c r="E26" s="26"/>
      <c r="F26" s="27"/>
      <c r="G26" s="27"/>
      <c r="H26" s="27"/>
      <c r="I26" s="27"/>
      <c r="J26" s="27"/>
    </row>
    <row r="29" spans="1:1" ht="33.75" thickBot="1" customHeight="1">
      <c r="A29" s="1" t="s">
        <v>44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45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46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B21"/>
    <mergeCell ref="C21:D21"/>
    <mergeCell ref="E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