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<sst xmlns="http://schemas.openxmlformats.org/spreadsheetml/2006/main" count="42" uniqueCount="42">
  <si>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</si>
  <si>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RSI050</t>
  </si>
  <si>
    <t xml:space="preserve">m²</t>
  </si>
  <si>
    <t xml:space="preserve">Revestimiento de pavimento industrial o decorativo, sistema "SIKA".</t>
  </si>
  <si>
    <r>
      <rPr>
        <sz val="8.25"/>
        <color rgb="FF000000"/>
        <rFont val="Arial"/>
        <family val="2"/>
      </rPr>
      <t xml:space="preserve">Revestimiento de pavimento industrial, de 4 mm de espesor, realizado sobre base de hormigón endurecido, con el sistema Ucrete MF "SIKA", apto para áreas de producción con solicitaciones mecánicas y químicas, mediante la aplicación sucesiva de: imprimación de tres componentes a base de resina de poliuretano y cemento, sin disolventes, Sika Ucrete PLC "SIKA" (1,5 kg/m²) y capa base de mortero polimérico de cuatro componentes (resina, endurecedor, áridos activos y pigmentos), a base de resina de poliuretano y cemento, sin disolventes, Sika Ucrete MF "SIKA", autonivelante, con textura lisa, de color rojo (9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</si>
  <si>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</si>
  <si>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</si>
  <si>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</si>
  <si>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</si>
  <si>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</si>
  <si>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</si>
  <si>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</si>
  <si>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mt09bnc310c</t>
  </si>
  <si>
    <t xml:space="preserve">kg</t>
  </si>
  <si>
    <t xml:space="preserve">Imprimación de tres componentes a base de resina de poliuretano y cemento, sin disolventes, Sika Ucrete PLC "SIKA", de aplicación en superficies horizontales, bajo capa base autonivelante, con muy bajo contenido de sustancias orgánicas volátiles (VOC), para pavimentos de altas solicitaciones del sistema Ucrete.</t>
  </si>
  <si>
    <t xml:space="preserve">mt09bnc320qa</t>
  </si>
  <si>
    <t xml:space="preserve">kg</t>
  </si>
  <si>
    <t xml:space="preserve">Mortero polimérico de cuatro componentes (resina, endurecedor, áridos activos y pigmentos), a base de resina de poliuretano y cemento, sin disolventes, Sika Ucrete MF "SIKA", autonivelante, con textura lisa, de color rojo, SR - B2,0 - AR0,5 - IR4 según UNE-EN 13813; de aplicación como capa base de 4 mm de espesor, con muy bajo contenido de sustancias orgánicas volátiles (VOC), de alta resistencia al impacto y con alta resistencia a los agentes químicos, según UNE-EN 13813, para pavimentos de altas solicitaciones del sistema Ucrete.</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</si>
  <si>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</si>
  <si>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</si>
  <si>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</si>
  <si>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</si>
  <si>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</si>
  <si>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</si>
  <si>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</si>
  <si>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</si>
  <si>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</si>
  <si>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Costes directos complementarios</t>
  </si>
  <si>
    <t xml:space="preserve">%</t>
  </si>
  <si>
    <t xml:space="preserve">Costes directos complementarios</t>
  </si>
  <si>
    <t xml:space="preserve">Coste de mantenimiento decenal: 40,24€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</si>
  <si>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</si>
  <si>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</si>
  <si>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</si>
  <si>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</si>
  <si>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</si>
  <si>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13813:2002</t>
  </si>
  <si>
    <t xml:space="preserve">1/3/4</t>
  </si>
  <si>
    <t xml:space="preserve">Mortero para recrecidos y acabados de suelos. Propiedades y 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</si>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</sst>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1.40"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1.5</v>
      </c>
      <c r="G10" s="11"/>
      <c r="H10" s="12">
        <v>6.82</v>
      </c>
      <c r="I10" s="12">
        <f ca="1">ROUND(INDIRECT(ADDRESS(ROW()+(0), COLUMN()+(-3), 1))*INDIRECT(ADDRESS(ROW()+(0), COLUMN()+(-1), 1)), 2)</f>
        <v>10.23</v>
      </c>
    </row>
    <row r="11" spans="1:9" ht="76.50" thickBot="1" customHeight="1">
      <c r="A11" s="1" t="s">
        <v>15</v>
      </c>
      <c r="B11" s="1"/>
      <c r="C11" s="10" t="s">
        <v>16</v>
      </c>
      <c r="D11" s="1" t="s">
        <v>17</v>
      </c>
      <c r="E11" s="1"/>
      <c r="F11" s="13">
        <v>9</v>
      </c>
      <c r="G11" s="13"/>
      <c r="H11" s="14">
        <v>5.69</v>
      </c>
      <c r="I11" s="14">
        <f ca="1">ROUND(INDIRECT(ADDRESS(ROW()+(0), COLUMN()+(-3), 1))*INDIRECT(ADDRESS(ROW()+(0), COLUMN()+(-1), 1)), 2)</f>
        <v>51.21</v>
      </c>
    </row>
    <row r="12" spans="1:9" ht="13.50" thickBot="1" customHeight="1">
      <c r="A12" s="15"/>
      <c r="B12" s="15"/>
      <c r="C12" s="15"/>
      <c r="D12" s="15"/>
      <c r="E12" s="15"/>
      <c r="F12" s="9" t="s">
        <v>18</v>
      </c>
      <c r="G12" s="9"/>
      <c r="H12" s="9"/>
      <c r="I12" s="17">
        <f ca="1">ROUND(SUM(INDIRECT(ADDRESS(ROW()+(-1), COLUMN()+(0), 1)),INDIRECT(ADDRESS(ROW()+(-2), COLUMN()+(0), 1))), 2)</f>
        <v>61.44</v>
      </c>
    </row>
    <row r="13" spans="1:9" ht="13.50" thickBot="1" customHeight="1">
      <c r="A13" s="15">
        <v>2</v>
      </c>
      <c r="B13" s="15"/>
      <c r="C13" s="15"/>
      <c r="D13" s="18" t="s">
        <v>19</v>
      </c>
      <c r="E13" s="18"/>
      <c r="F13" s="18"/>
      <c r="G13" s="18"/>
      <c r="H13" s="15"/>
      <c r="I13" s="15"/>
    </row>
    <row r="14" spans="1:9" ht="13.50" thickBot="1" customHeight="1">
      <c r="A14" s="1" t="s">
        <v>20</v>
      </c>
      <c r="B14" s="1"/>
      <c r="C14" s="10" t="s">
        <v>21</v>
      </c>
      <c r="D14" s="1" t="s">
        <v>22</v>
      </c>
      <c r="E14" s="1"/>
      <c r="F14" s="11">
        <v>0.2</v>
      </c>
      <c r="G14" s="11"/>
      <c r="H14" s="12">
        <v>23.1</v>
      </c>
      <c r="I14" s="12">
        <f ca="1">ROUND(INDIRECT(ADDRESS(ROW()+(0), COLUMN()+(-3), 1))*INDIRECT(ADDRESS(ROW()+(0), COLUMN()+(-1), 1)), 2)</f>
        <v>4.62</v>
      </c>
    </row>
    <row r="15" spans="1:9" ht="13.50" thickBot="1" customHeight="1">
      <c r="A15" s="1" t="s">
        <v>23</v>
      </c>
      <c r="B15" s="1"/>
      <c r="C15" s="10" t="s">
        <v>24</v>
      </c>
      <c r="D15" s="1" t="s">
        <v>25</v>
      </c>
      <c r="E15" s="1"/>
      <c r="F15" s="13">
        <v>0.2</v>
      </c>
      <c r="G15" s="13"/>
      <c r="H15" s="14">
        <v>21.94</v>
      </c>
      <c r="I15" s="14">
        <f ca="1">ROUND(INDIRECT(ADDRESS(ROW()+(0), COLUMN()+(-3), 1))*INDIRECT(ADDRESS(ROW()+(0), COLUMN()+(-1), 1)), 2)</f>
        <v>4.39</v>
      </c>
    </row>
    <row r="16" spans="1:9" ht="13.50" thickBot="1" customHeight="1">
      <c r="A16" s="15"/>
      <c r="B16" s="15"/>
      <c r="C16" s="15"/>
      <c r="D16" s="15"/>
      <c r="E16" s="15"/>
      <c r="F16" s="9" t="s">
        <v>26</v>
      </c>
      <c r="G16" s="9"/>
      <c r="H16" s="9"/>
      <c r="I16" s="17">
        <f ca="1">ROUND(SUM(INDIRECT(ADDRESS(ROW()+(-1), COLUMN()+(0), 1)),INDIRECT(ADDRESS(ROW()+(-2), COLUMN()+(0), 1))), 2)</f>
        <v>9.01</v>
      </c>
    </row>
    <row r="17" spans="1:9" ht="13.50" thickBot="1" customHeight="1">
      <c r="A17" s="15">
        <v>3</v>
      </c>
      <c r="B17" s="15"/>
      <c r="C17" s="15"/>
      <c r="D17" s="18" t="s">
        <v>27</v>
      </c>
      <c r="E17" s="18"/>
      <c r="F17" s="18"/>
      <c r="G17" s="18"/>
      <c r="H17" s="15"/>
      <c r="I17" s="15"/>
    </row>
    <row r="18" spans="1:9" ht="13.50" thickBot="1" customHeight="1">
      <c r="A18" s="19"/>
      <c r="B18" s="19"/>
      <c r="C18" s="20" t="s">
        <v>28</v>
      </c>
      <c r="D18" s="19" t="s">
        <v>29</v>
      </c>
      <c r="E18" s="19"/>
      <c r="F18" s="13">
        <v>2</v>
      </c>
      <c r="G18" s="13"/>
      <c r="H18" s="14">
        <f ca="1">ROUND(SUM(INDIRECT(ADDRESS(ROW()+(-2), COLUMN()+(1), 1)),INDIRECT(ADDRESS(ROW()+(-6), COLUMN()+(1), 1))), 2)</f>
        <v>70.45</v>
      </c>
      <c r="I18" s="14">
        <f ca="1">ROUND(INDIRECT(ADDRESS(ROW()+(0), COLUMN()+(-3), 1))*INDIRECT(ADDRESS(ROW()+(0), COLUMN()+(-1), 1))/100, 2)</f>
        <v>1.41</v>
      </c>
    </row>
    <row r="19" spans="1:9" ht="13.50" thickBot="1" customHeight="1">
      <c r="A19" s="21" t="s">
        <v>30</v>
      </c>
      <c r="B19" s="21"/>
      <c r="C19" s="22"/>
      <c r="D19" s="23"/>
      <c r="E19" s="23"/>
      <c r="F19" s="24" t="s">
        <v>31</v>
      </c>
      <c r="G19" s="24"/>
      <c r="H19" s="25"/>
      <c r="I19" s="26">
        <f ca="1">ROUND(SUM(INDIRECT(ADDRESS(ROW()+(-1), COLUMN()+(0), 1)),INDIRECT(ADDRESS(ROW()+(-3), COLUMN()+(0), 1)),INDIRECT(ADDRESS(ROW()+(-7), COLUMN()+(0), 1))), 2)</f>
        <v>71.86</v>
      </c>
    </row>
    <row r="22" spans="1:9" ht="13.50" thickBot="1" customHeight="1">
      <c r="A22" s="27" t="s">
        <v>32</v>
      </c>
      <c r="B22" s="27"/>
      <c r="C22" s="27"/>
      <c r="D22" s="27"/>
      <c r="E22" s="27" t="s">
        <v>33</v>
      </c>
      <c r="F22" s="27"/>
      <c r="G22" s="27" t="s">
        <v>34</v>
      </c>
      <c r="H22" s="27"/>
      <c r="I22" s="27" t="s">
        <v>35</v>
      </c>
    </row>
    <row r="23" spans="1:9" ht="13.50" thickBot="1" customHeight="1">
      <c r="A23" s="28" t="s">
        <v>36</v>
      </c>
      <c r="B23" s="28"/>
      <c r="C23" s="28"/>
      <c r="D23" s="28"/>
      <c r="E23" s="29">
        <v>182003</v>
      </c>
      <c r="F23" s="29"/>
      <c r="G23" s="29">
        <v>182004</v>
      </c>
      <c r="H23" s="29"/>
      <c r="I23" s="29" t="s">
        <v>37</v>
      </c>
    </row>
    <row r="24" spans="1:9" ht="13.50" thickBot="1" customHeight="1">
      <c r="A24" s="30" t="s">
        <v>38</v>
      </c>
      <c r="B24" s="30"/>
      <c r="C24" s="30"/>
      <c r="D24" s="30"/>
      <c r="E24" s="31"/>
      <c r="F24" s="31"/>
      <c r="G24" s="31"/>
      <c r="H24" s="31"/>
      <c r="I24" s="31"/>
    </row>
    <row r="27" spans="1:1" ht="33.75" thickBot="1" customHeight="1">
      <c r="A27" s="1" t="s">
        <v>39</v>
      </c>
      <c r="B27" s="1"/>
      <c r="C27" s="1"/>
      <c r="D27" s="1"/>
      <c r="E27" s="1"/>
      <c r="F27" s="1"/>
      <c r="G27" s="1"/>
      <c r="H27" s="1"/>
      <c r="I27" s="1"/>
    </row>
    <row r="28" spans="1:1" ht="33.75" thickBot="1" customHeight="1">
      <c r="A28" s="1" t="s">
        <v>40</v>
      </c>
      <c r="B28" s="1"/>
      <c r="C28" s="1"/>
      <c r="D28" s="1"/>
      <c r="E28" s="1"/>
      <c r="F28" s="1"/>
      <c r="G28" s="1"/>
      <c r="H28" s="1"/>
      <c r="I28" s="1"/>
    </row>
    <row r="29" spans="1:1" ht="33.75" thickBot="1" customHeight="1">
      <c r="A29" s="1" t="s">
        <v>41</v>
      </c>
      <c r="B29" s="1"/>
      <c r="C29" s="1"/>
      <c r="D29" s="1"/>
      <c r="E29" s="1"/>
      <c r="F29" s="1"/>
      <c r="G29" s="1"/>
      <c r="H29" s="1"/>
      <c r="I29" s="1"/>
    </row>
  </sheetData>
  <mergeCells count="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H12"/>
    <mergeCell ref="A13:B13"/>
    <mergeCell ref="D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E19"/>
    <mergeCell ref="F19:H19"/>
    <mergeCell ref="A22:D22"/>
    <mergeCell ref="E22:F22"/>
    <mergeCell ref="G22:H22"/>
    <mergeCell ref="A23:D23"/>
    <mergeCell ref="E23:F24"/>
    <mergeCell ref="G23:H24"/>
    <mergeCell ref="I23:I24"/>
    <mergeCell ref="A24:D24"/>
    <mergeCell ref="A27:I27"/>
    <mergeCell ref="A28:I28"/>
    <mergeCell ref="A29:I29"/>
  </mergeCells>
  <pageMargins left="0.147638" right="0.147638" top="0.206693" bottom="0.206693" header="0.0" footer="0.0"/>
  <pageSetup paperSize="9" orientation="portrait"/>
  <rowBreaks count="0" manualBreakCount="0">
    </rowBreaks>
</worksheet>
</file>