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<sst xmlns="http://schemas.openxmlformats.org/spreadsheetml/2006/main" count="46" uniqueCount="46">
  <si>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</si>
  <si>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RRR010</t>
  </si>
  <si>
    <t xml:space="preserve">m²</t>
  </si>
  <si>
    <t xml:space="preserve">Trasdosado directo de placas laminadas compactas de alta presión (HPL). Sistema "TRESPA".</t>
  </si>
  <si>
    <r>
      <rPr>
        <sz val="8.25"/>
        <color rgb="FF000000"/>
        <rFont val="Arial"/>
        <family val="2"/>
      </rPr>
      <t xml:space="preserve">Trasdosado directo, realizado con placas laminadas compactas de alta presión (HPL), Virtuon FR "TRESPA", de 600x2500x10 mm, acabado Gold Yellow, textura Satin, con junta abierta con el sistema de fijación oculta TS2000 sobre maestras de chapa de acero galvanizado de 27 mm de anchura separadas 600 mm entre sí y ancladas al paramento con tornillería de acero. Incluso kit de complementos para la instalación de las placas. El precio incluye la resolución de encuentros y puntos singulares, pero no incluye el aislamiento a colocar entre los paneles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</si>
  <si>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</si>
  <si>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</si>
  <si>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</si>
  <si>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</si>
  <si>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</si>
  <si>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</si>
  <si>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</si>
  <si>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mt12psg050c</t>
  </si>
  <si>
    <t xml:space="preserve">m</t>
  </si>
  <si>
    <t xml:space="preserve">Maestra 60/27 de chapa de acero galvanizado, de ancho 60 mm, según UNE-EN 14195.</t>
  </si>
  <si>
    <t xml:space="preserve">mt12prt110aa1</t>
  </si>
  <si>
    <t xml:space="preserve">m²</t>
  </si>
  <si>
    <t xml:space="preserve">Placa laminada compacta de alta presión (HPL), Virtuon FR "TRESPA", de 600x2500x10 mm, acabado Gold Yellow, textura Satin, Euroclase B-s2, d0 de reacción al fuego, para colocar mediante el sistema TS2000 de fijación oculta, a base de resinas termoendurecibles y fibras de madera, con superficie decorativa EBC (Electron Beam Curing).</t>
  </si>
  <si>
    <t xml:space="preserve">mt12prt120b</t>
  </si>
  <si>
    <t xml:space="preserve">Ud</t>
  </si>
  <si>
    <t xml:space="preserve">Kit de complementos para la instalación del sistema de trasdosado TS 2000 "TRESPA".</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</si>
  <si>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</si>
  <si>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</si>
  <si>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</si>
  <si>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</si>
  <si>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</si>
  <si>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</si>
  <si>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</si>
  <si>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</si>
  <si>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</si>
  <si>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</si>
  <si>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</si>
  <si>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</si>
  <si>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</si>
  <si>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</si>
  <si>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</si>
  <si>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</si>
  <si>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</si>
  <si>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</si>
  <si>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14195:2005</t>
  </si>
  <si>
    <t xml:space="preserve">3/4</t>
  </si>
  <si>
    <t xml:space="preserve">Perfilería  metálica  para  par ticiones,  muros  y techos  en  placas  de  yeso  laminado.  Definiciones requisitos  y  métodos  de  ensayo</t>
  </si>
  <si>
    <t xml:space="preserve">UNE-EN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</si>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</sst>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0.89"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2.33</v>
      </c>
      <c r="H10" s="11"/>
      <c r="I10" s="12">
        <v>1.16</v>
      </c>
      <c r="J10" s="12">
        <f ca="1">ROUND(INDIRECT(ADDRESS(ROW()+(0), COLUMN()+(-3), 1))*INDIRECT(ADDRESS(ROW()+(0), COLUMN()+(-1), 1)), 2)</f>
        <v>2.7</v>
      </c>
    </row>
    <row r="11" spans="1:10" ht="55.50" thickBot="1" customHeight="1">
      <c r="A11" s="1" t="s">
        <v>15</v>
      </c>
      <c r="B11" s="1"/>
      <c r="C11" s="10" t="s">
        <v>16</v>
      </c>
      <c r="D11" s="10"/>
      <c r="E11" s="1" t="s">
        <v>17</v>
      </c>
      <c r="F11" s="1"/>
      <c r="G11" s="11">
        <v>1.05</v>
      </c>
      <c r="H11" s="11"/>
      <c r="I11" s="12">
        <v>43.02</v>
      </c>
      <c r="J11" s="12">
        <f ca="1">ROUND(INDIRECT(ADDRESS(ROW()+(0), COLUMN()+(-3), 1))*INDIRECT(ADDRESS(ROW()+(0), COLUMN()+(-1), 1)), 2)</f>
        <v>45.17</v>
      </c>
    </row>
    <row r="12" spans="1:10" ht="13.50" thickBot="1" customHeight="1">
      <c r="A12" s="1" t="s">
        <v>18</v>
      </c>
      <c r="B12" s="1"/>
      <c r="C12" s="10" t="s">
        <v>19</v>
      </c>
      <c r="D12" s="10"/>
      <c r="E12" s="1" t="s">
        <v>20</v>
      </c>
      <c r="F12" s="1"/>
      <c r="G12" s="13">
        <v>1</v>
      </c>
      <c r="H12" s="13"/>
      <c r="I12" s="14">
        <v>6.3</v>
      </c>
      <c r="J12" s="14">
        <f ca="1">ROUND(INDIRECT(ADDRESS(ROW()+(0), COLUMN()+(-3), 1))*INDIRECT(ADDRESS(ROW()+(0), COLUMN()+(-1), 1)), 2)</f>
        <v>6.3</v>
      </c>
    </row>
    <row r="13" spans="1:10" ht="13.50" thickBot="1" customHeight="1">
      <c r="A13" s="15"/>
      <c r="B13" s="15"/>
      <c r="C13" s="15"/>
      <c r="D13" s="15"/>
      <c r="E13" s="15"/>
      <c r="F13" s="15"/>
      <c r="G13" s="9" t="s">
        <v>21</v>
      </c>
      <c r="H13" s="9"/>
      <c r="I13" s="9"/>
      <c r="J13" s="17">
        <f ca="1">ROUND(SUM(INDIRECT(ADDRESS(ROW()+(-1), COLUMN()+(0), 1)),INDIRECT(ADDRESS(ROW()+(-2), COLUMN()+(0), 1)),INDIRECT(ADDRESS(ROW()+(-3), COLUMN()+(0), 1))), 2)</f>
        <v>54.17</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v>
      </c>
      <c r="H15" s="11"/>
      <c r="I15" s="12">
        <v>19.42</v>
      </c>
      <c r="J15" s="12">
        <f ca="1">ROUND(INDIRECT(ADDRESS(ROW()+(0), COLUMN()+(-3), 1))*INDIRECT(ADDRESS(ROW()+(0), COLUMN()+(-1), 1)), 2)</f>
        <v>1.94</v>
      </c>
    </row>
    <row r="16" spans="1:10" ht="13.50" thickBot="1" customHeight="1">
      <c r="A16" s="1" t="s">
        <v>26</v>
      </c>
      <c r="B16" s="1"/>
      <c r="C16" s="10" t="s">
        <v>27</v>
      </c>
      <c r="D16" s="10"/>
      <c r="E16" s="1" t="s">
        <v>28</v>
      </c>
      <c r="F16" s="1"/>
      <c r="G16" s="13">
        <v>0.1</v>
      </c>
      <c r="H16" s="13"/>
      <c r="I16" s="14">
        <v>17.9</v>
      </c>
      <c r="J16" s="14">
        <f ca="1">ROUND(INDIRECT(ADDRESS(ROW()+(0), COLUMN()+(-3), 1))*INDIRECT(ADDRESS(ROW()+(0), COLUMN()+(-1), 1)), 2)</f>
        <v>1.79</v>
      </c>
    </row>
    <row r="17" spans="1:10" ht="13.50" thickBot="1" customHeight="1">
      <c r="A17" s="15"/>
      <c r="B17" s="15"/>
      <c r="C17" s="15"/>
      <c r="D17" s="15"/>
      <c r="E17" s="15"/>
      <c r="F17" s="15"/>
      <c r="G17" s="9" t="s">
        <v>29</v>
      </c>
      <c r="H17" s="9"/>
      <c r="I17" s="9"/>
      <c r="J17" s="17">
        <f ca="1">ROUND(SUM(INDIRECT(ADDRESS(ROW()+(-1), COLUMN()+(0), 1)),INDIRECT(ADDRESS(ROW()+(-2), COLUMN()+(0), 1))), 2)</f>
        <v>3.73</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57.9</v>
      </c>
      <c r="J19" s="14">
        <f ca="1">ROUND(INDIRECT(ADDRESS(ROW()+(0), COLUMN()+(-3), 1))*INDIRECT(ADDRESS(ROW()+(0), COLUMN()+(-1), 1))/100, 2)</f>
        <v>1.16</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59.06</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112006</v>
      </c>
      <c r="G24" s="29"/>
      <c r="H24" s="29">
        <v>112007</v>
      </c>
      <c r="I24" s="29"/>
      <c r="J24" s="29" t="s">
        <v>40</v>
      </c>
    </row>
    <row r="25" spans="1:10" ht="24.00" thickBot="1" customHeight="1">
      <c r="A25" s="30" t="s">
        <v>41</v>
      </c>
      <c r="B25" s="30"/>
      <c r="C25" s="30"/>
      <c r="D25" s="30"/>
      <c r="E25" s="30"/>
      <c r="F25" s="31"/>
      <c r="G25" s="31"/>
      <c r="H25" s="31"/>
      <c r="I25" s="31"/>
      <c r="J25" s="31"/>
    </row>
    <row r="26" spans="1:10" ht="13.50" thickBot="1" customHeight="1">
      <c r="A26" s="32" t="s">
        <v>42</v>
      </c>
      <c r="B26" s="32"/>
      <c r="C26" s="32"/>
      <c r="D26" s="32"/>
      <c r="E26" s="32"/>
      <c r="F26" s="33">
        <v>112007</v>
      </c>
      <c r="G26" s="33"/>
      <c r="H26" s="33">
        <v>112007</v>
      </c>
      <c r="I26" s="33"/>
      <c r="J26" s="33"/>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row r="31" spans="1:1" ht="33.75" thickBot="1" customHeight="1">
      <c r="A31" s="1" t="s">
        <v>45</v>
      </c>
      <c r="B31" s="1"/>
      <c r="C31" s="1"/>
      <c r="D31" s="1"/>
      <c r="E31" s="1"/>
      <c r="F31" s="1"/>
      <c r="G31" s="1"/>
      <c r="H31" s="1"/>
      <c r="I31" s="1"/>
      <c r="J31" s="1"/>
    </row>
  </sheetData>
  <mergeCells count="6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4"/>
    <mergeCell ref="H24:I24"/>
    <mergeCell ref="J24:J26"/>
    <mergeCell ref="A25:E25"/>
    <mergeCell ref="F25:G25"/>
    <mergeCell ref="H25:I25"/>
    <mergeCell ref="A26:E26"/>
    <mergeCell ref="F26:G26"/>
    <mergeCell ref="H26:I26"/>
    <mergeCell ref="A29:J29"/>
    <mergeCell ref="A30:J30"/>
    <mergeCell ref="A31:J31"/>
  </mergeCells>
  <pageMargins left="0.147638" right="0.147638" top="0.206693" bottom="0.206693" header="0.0" footer="0.0"/>
  <pageSetup paperSize="9" orientation="portrait"/>
  <rowBreaks count="0" manualBreakCount="0">
    </rowBreaks>
</worksheet>
</file>