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<sst xmlns="http://schemas.openxmlformats.org/spreadsheetml/2006/main" count="50" uniqueCount="50">
  <si>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</si>
  <si>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RQO030</t>
  </si>
  <si>
    <t xml:space="preserve">m²</t>
  </si>
  <si>
    <t xml:space="preserve">Mortero monocapa fotocatalítico.</t>
  </si>
  <si>
    <r>
      <rPr>
        <sz val="8.25"/>
        <color rgb="FF000000"/>
        <rFont val="Arial"/>
        <family val="2"/>
      </rPr>
      <t xml:space="preserve">Revestimiento de paramentos exteriores con mortero monocapa para la impermeabilización y decoración de fachadas, tipo OC CSIII W2, según UNE-EN 998-1, acabado con árido proyectado, color blanco, a base de cemento fotocatalítico, descontaminante y autolimpiable, espesor 15 mm, aplicado manualmente, armado y reforzado con malla antiálcalis en los cambios de material y en los frentes de forjado.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</si>
  <si>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</si>
  <si>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</si>
  <si>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</si>
  <si>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</si>
  <si>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</si>
  <si>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</si>
  <si>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</si>
  <si>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mt28mit060aa</t>
  </si>
  <si>
    <t xml:space="preserve">kg</t>
  </si>
  <si>
    <t xml:space="preserve">Mortero monocapa para la impermeabilización y decoración de fachadas, tipo OC CSIII W2, según UNE-EN 998-1, acabado con árido proyectado, color blanco, compuesto de cemento fotocatalítico, descontaminante y autolimpiable, aditivos, resinas sintéticas y cargas minerales.</t>
  </si>
  <si>
    <t xml:space="preserve">mt28mon040a</t>
  </si>
  <si>
    <t xml:space="preserve">m²</t>
  </si>
  <si>
    <t xml:space="preserve">Malla de fibra de vidrio, antiálcalis, de 10x10 mm de luz de malla, de 750 a 900 micras de espesor y de 200 a 250 g/m² de masa superficial, con 25 kp/cm² de resistencia a tracción, para armar morteros.</t>
  </si>
  <si>
    <t xml:space="preserve">mt28mon030</t>
  </si>
  <si>
    <t xml:space="preserve">m</t>
  </si>
  <si>
    <t xml:space="preserve">Junquillo de PVC.</t>
  </si>
  <si>
    <t xml:space="preserve">mt28mon050</t>
  </si>
  <si>
    <t xml:space="preserve">m</t>
  </si>
  <si>
    <t xml:space="preserve">Perfil de PVC rígido para formación de aristas en revestimientos de mortero monocapa.</t>
  </si>
  <si>
    <t xml:space="preserve">mt28mon020b</t>
  </si>
  <si>
    <t xml:space="preserve">kg</t>
  </si>
  <si>
    <t xml:space="preserve">Árido de mármol, procedente de machaqueo, para proyectar sobre mortero, de granulometría comprendida entre 5 y 9 mm.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</si>
  <si>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</si>
  <si>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</si>
  <si>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</si>
  <si>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</si>
  <si>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1ª revocador.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</si>
  <si>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</si>
  <si>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</si>
  <si>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</si>
  <si>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</si>
  <si>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</si>
  <si>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</si>
  <si>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</si>
  <si>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4,56€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</si>
  <si>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</si>
  <si>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</si>
  <si>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</si>
  <si>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</si>
  <si>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</si>
  <si>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998-1:2016</t>
  </si>
  <si>
    <t xml:space="preserve">Especificaciones de los morteros para albañilería. Parte 1: Morteros para revoco y enlucido.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</si>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</sst>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1.74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17</v>
      </c>
      <c r="H10" s="11"/>
      <c r="I10" s="12">
        <v>0.65</v>
      </c>
      <c r="J10" s="12">
        <f ca="1">ROUND(INDIRECT(ADDRESS(ROW()+(0), COLUMN()+(-3), 1))*INDIRECT(ADDRESS(ROW()+(0), COLUMN()+(-1), 1)), 2)</f>
        <v>11.05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0.21</v>
      </c>
      <c r="H11" s="11"/>
      <c r="I11" s="12">
        <v>2.41</v>
      </c>
      <c r="J11" s="12">
        <f ca="1">ROUND(INDIRECT(ADDRESS(ROW()+(0), COLUMN()+(-3), 1))*INDIRECT(ADDRESS(ROW()+(0), COLUMN()+(-1), 1)), 2)</f>
        <v>0.51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0.75</v>
      </c>
      <c r="H12" s="11"/>
      <c r="I12" s="12">
        <v>0.35</v>
      </c>
      <c r="J12" s="12">
        <f ca="1">ROUND(INDIRECT(ADDRESS(ROW()+(0), COLUMN()+(-3), 1))*INDIRECT(ADDRESS(ROW()+(0), COLUMN()+(-1), 1)), 2)</f>
        <v>0.26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1.25</v>
      </c>
      <c r="H13" s="11"/>
      <c r="I13" s="12">
        <v>0.37</v>
      </c>
      <c r="J13" s="12">
        <f ca="1">ROUND(INDIRECT(ADDRESS(ROW()+(0), COLUMN()+(-3), 1))*INDIRECT(ADDRESS(ROW()+(0), COLUMN()+(-1), 1)), 2)</f>
        <v>0.46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3">
        <v>15</v>
      </c>
      <c r="H14" s="13"/>
      <c r="I14" s="14">
        <v>0.37</v>
      </c>
      <c r="J14" s="14">
        <f ca="1">ROUND(INDIRECT(ADDRESS(ROW()+(0), COLUMN()+(-3), 1))*INDIRECT(ADDRESS(ROW()+(0), COLUMN()+(-1), 1)), 2)</f>
        <v>5.55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17.83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0.38</v>
      </c>
      <c r="H17" s="11"/>
      <c r="I17" s="12">
        <v>23.1</v>
      </c>
      <c r="J17" s="12">
        <f ca="1">ROUND(INDIRECT(ADDRESS(ROW()+(0), COLUMN()+(-3), 1))*INDIRECT(ADDRESS(ROW()+(0), COLUMN()+(-1), 1)), 2)</f>
        <v>8.78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3">
        <v>0.21</v>
      </c>
      <c r="H18" s="13"/>
      <c r="I18" s="14">
        <v>22.4</v>
      </c>
      <c r="J18" s="14">
        <f ca="1">ROUND(INDIRECT(ADDRESS(ROW()+(0), COLUMN()+(-3), 1))*INDIRECT(ADDRESS(ROW()+(0), COLUMN()+(-1), 1)), 2)</f>
        <v>4.7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13.48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37</v>
      </c>
      <c r="D21" s="20"/>
      <c r="E21" s="19" t="s">
        <v>38</v>
      </c>
      <c r="F21" s="19"/>
      <c r="G21" s="13">
        <v>4</v>
      </c>
      <c r="H21" s="13"/>
      <c r="I21" s="14">
        <f ca="1">ROUND(SUM(INDIRECT(ADDRESS(ROW()+(-2), COLUMN()+(1), 1)),INDIRECT(ADDRESS(ROW()+(-6), COLUMN()+(1), 1))), 2)</f>
        <v>31.31</v>
      </c>
      <c r="J21" s="14">
        <f ca="1">ROUND(INDIRECT(ADDRESS(ROW()+(0), COLUMN()+(-3), 1))*INDIRECT(ADDRESS(ROW()+(0), COLUMN()+(-1), 1))/100, 2)</f>
        <v>1.25</v>
      </c>
    </row>
    <row r="22" spans="1:10" ht="13.50" thickBot="1" customHeight="1">
      <c r="A22" s="21" t="s">
        <v>39</v>
      </c>
      <c r="B22" s="21"/>
      <c r="C22" s="22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32.56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1.18202e+06</v>
      </c>
      <c r="G26" s="29"/>
      <c r="H26" s="29">
        <v>1.18202e+06</v>
      </c>
      <c r="I26" s="29"/>
      <c r="J26" s="29">
        <v>4</v>
      </c>
    </row>
    <row r="27" spans="1:10" ht="13.50" thickBot="1" customHeight="1">
      <c r="A27" s="30" t="s">
        <v>46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47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