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<sst xmlns="http://schemas.openxmlformats.org/spreadsheetml/2006/main" count="38" uniqueCount="38">
  <si>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</si>
  <si>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RML010</t>
  </si>
  <si>
    <t xml:space="preserve">m²</t>
  </si>
  <si>
    <t xml:space="preserve">Laca sintética para madera.</t>
  </si>
  <si>
    <r>
      <rPr>
        <sz val="8.25"/>
        <color rgb="FF000000"/>
        <rFont val="Arial"/>
        <family val="2"/>
      </rPr>
      <t xml:space="preserve">Aplicación manual de dos manos de laca de poliuretano, acabado brillante, color blanco, aplicado con brocha, rodillo o pistola, diluidas con un 5% a 15% de diluyente, (rendimiento: 0,074 l/m² cada mano); previa aplicación de una mano de imprimación selladora, para interior y exterior, a base de resinas sintéticas, (rendimiento: 0,113 l/m²), sobre superficie de barandillas o pasamanos de madera, en interiores. Incluso líquido protector incoloro para tratamiento preventivo contra la carcoma. El precio incluye la protección de los elementos del entorno que puedan verse afectados durante los trabajos, pero no incluye la preparación del soporte.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</si>
  <si>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</si>
  <si>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</si>
  <si>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</si>
  <si>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</si>
  <si>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</si>
  <si>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</si>
  <si>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</si>
  <si>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mt27tlr050a</t>
  </si>
  <si>
    <t xml:space="preserve">l</t>
  </si>
  <si>
    <t xml:space="preserve">Líquido protector incoloro para tratamiento preventivo contra la carcoma, para aplicar con brocha o rodillo.</t>
  </si>
  <si>
    <t xml:space="preserve">mt27lni005a</t>
  </si>
  <si>
    <t xml:space="preserve">l</t>
  </si>
  <si>
    <t xml:space="preserve">Imprimación selladora, para interior y exterior, a base de resinas sintéticas, para aplicar con brocha, rodillo o pistola.</t>
  </si>
  <si>
    <t xml:space="preserve">mt27lni006b</t>
  </si>
  <si>
    <t xml:space="preserve">l</t>
  </si>
  <si>
    <t xml:space="preserve">Laca de poliuretano para interior y exterior, color blanco, acabado brillante, para aplicar con brocha, rodillo o pistola.</t>
  </si>
  <si>
    <t xml:space="preserve">mt27lni004</t>
  </si>
  <si>
    <t xml:space="preserve">l</t>
  </si>
  <si>
    <t xml:space="preserve">Diluyente, a base de una mezcla de hidrocarburos alifáticos.</t>
  </si>
  <si>
    <t xml:space="preserve">Subtotal materiales:</t>
  </si>
  <si>
    <t xml:space="preserve">Mano de obra</t>
  </si>
  <si>
    <t xml:space="preserve">mo038</t>
  </si>
  <si>
    <t xml:space="preserve">h</t>
  </si>
  <si>
    <t xml:space="preserve">Oficial 1ª pintor.</t>
  </si>
  <si>
    <t xml:space="preserve">mo076</t>
  </si>
  <si>
    <t xml:space="preserve">h</t>
  </si>
  <si>
    <t xml:space="preserve">Ayudante pintor.</t>
  </si>
  <si>
    <t xml:space="preserve">Subtotal mano de obra:</t>
  </si>
  <si>
    <t xml:space="preserve">Costes directos complementarios</t>
  </si>
  <si>
    <t xml:space="preserve">%</t>
  </si>
  <si>
    <t xml:space="preserve">Costes directos complementarios</t>
  </si>
  <si>
    <t xml:space="preserve">Coste de mantenimiento decenal: 8,31€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</si>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</sst>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2.55" customWidth="1"/>
    <col min="3" max="3" width="3.74" customWidth="1"/>
    <col min="4" max="4" width="3.91" customWidth="1"/>
    <col min="5" max="5" width="77.01"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0.25</v>
      </c>
      <c r="G10" s="12">
        <v>1</v>
      </c>
      <c r="H10" s="12">
        <f ca="1">ROUND(INDIRECT(ADDRESS(ROW()+(0), COLUMN()+(-2), 1))*INDIRECT(ADDRESS(ROW()+(0), COLUMN()+(-1), 1)), 2)</f>
        <v>0.25</v>
      </c>
    </row>
    <row r="11" spans="1:8" ht="24.00" thickBot="1" customHeight="1">
      <c r="A11" s="1" t="s">
        <v>15</v>
      </c>
      <c r="B11" s="1"/>
      <c r="C11" s="10" t="s">
        <v>16</v>
      </c>
      <c r="D11" s="10"/>
      <c r="E11" s="1" t="s">
        <v>17</v>
      </c>
      <c r="F11" s="11">
        <v>0.113</v>
      </c>
      <c r="G11" s="12">
        <v>14.74</v>
      </c>
      <c r="H11" s="12">
        <f ca="1">ROUND(INDIRECT(ADDRESS(ROW()+(0), COLUMN()+(-2), 1))*INDIRECT(ADDRESS(ROW()+(0), COLUMN()+(-1), 1)), 2)</f>
        <v>1.67</v>
      </c>
    </row>
    <row r="12" spans="1:8" ht="24.00" thickBot="1" customHeight="1">
      <c r="A12" s="1" t="s">
        <v>18</v>
      </c>
      <c r="B12" s="1"/>
      <c r="C12" s="10" t="s">
        <v>19</v>
      </c>
      <c r="D12" s="10"/>
      <c r="E12" s="1" t="s">
        <v>20</v>
      </c>
      <c r="F12" s="11">
        <v>0.148</v>
      </c>
      <c r="G12" s="12">
        <v>21.16</v>
      </c>
      <c r="H12" s="12">
        <f ca="1">ROUND(INDIRECT(ADDRESS(ROW()+(0), COLUMN()+(-2), 1))*INDIRECT(ADDRESS(ROW()+(0), COLUMN()+(-1), 1)), 2)</f>
        <v>3.13</v>
      </c>
    </row>
    <row r="13" spans="1:8" ht="13.50" thickBot="1" customHeight="1">
      <c r="A13" s="1" t="s">
        <v>21</v>
      </c>
      <c r="B13" s="1"/>
      <c r="C13" s="10" t="s">
        <v>22</v>
      </c>
      <c r="D13" s="10"/>
      <c r="E13" s="1" t="s">
        <v>23</v>
      </c>
      <c r="F13" s="13">
        <v>0.015</v>
      </c>
      <c r="G13" s="14">
        <v>3.62</v>
      </c>
      <c r="H13" s="14">
        <f ca="1">ROUND(INDIRECT(ADDRESS(ROW()+(0), COLUMN()+(-2), 1))*INDIRECT(ADDRESS(ROW()+(0), COLUMN()+(-1), 1)), 2)</f>
        <v>0.05</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5.1</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0.31</v>
      </c>
      <c r="G16" s="12">
        <v>23.1</v>
      </c>
      <c r="H16" s="12">
        <f ca="1">ROUND(INDIRECT(ADDRESS(ROW()+(0), COLUMN()+(-2), 1))*INDIRECT(ADDRESS(ROW()+(0), COLUMN()+(-1), 1)), 2)</f>
        <v>7.16</v>
      </c>
    </row>
    <row r="17" spans="1:8" ht="13.50" thickBot="1" customHeight="1">
      <c r="A17" s="1" t="s">
        <v>29</v>
      </c>
      <c r="B17" s="1"/>
      <c r="C17" s="10" t="s">
        <v>30</v>
      </c>
      <c r="D17" s="10"/>
      <c r="E17" s="1" t="s">
        <v>31</v>
      </c>
      <c r="F17" s="13">
        <v>0.05</v>
      </c>
      <c r="G17" s="14">
        <v>21.94</v>
      </c>
      <c r="H17" s="14">
        <f ca="1">ROUND(INDIRECT(ADDRESS(ROW()+(0), COLUMN()+(-2), 1))*INDIRECT(ADDRESS(ROW()+(0), COLUMN()+(-1), 1)), 2)</f>
        <v>1.1</v>
      </c>
    </row>
    <row r="18" spans="1:8" ht="13.50" thickBot="1" customHeight="1">
      <c r="A18" s="15"/>
      <c r="B18" s="15"/>
      <c r="C18" s="15"/>
      <c r="D18" s="15"/>
      <c r="E18" s="15"/>
      <c r="F18" s="9" t="s">
        <v>32</v>
      </c>
      <c r="G18" s="9"/>
      <c r="H18" s="17">
        <f ca="1">ROUND(SUM(INDIRECT(ADDRESS(ROW()+(-1), COLUMN()+(0), 1)),INDIRECT(ADDRESS(ROW()+(-2), COLUMN()+(0), 1))), 2)</f>
        <v>8.26</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13.36</v>
      </c>
      <c r="H20" s="14">
        <f ca="1">ROUND(INDIRECT(ADDRESS(ROW()+(0), COLUMN()+(-2), 1))*INDIRECT(ADDRESS(ROW()+(0), COLUMN()+(-1), 1))/100, 2)</f>
        <v>0.27</v>
      </c>
    </row>
    <row r="21" spans="1:8" ht="13.50" thickBot="1" customHeight="1">
      <c r="A21" s="21" t="s">
        <v>36</v>
      </c>
      <c r="B21" s="21"/>
      <c r="C21" s="22"/>
      <c r="D21" s="22"/>
      <c r="E21" s="23"/>
      <c r="F21" s="24" t="s">
        <v>37</v>
      </c>
      <c r="G21" s="25"/>
      <c r="H21" s="26">
        <f ca="1">ROUND(SUM(INDIRECT(ADDRESS(ROW()+(-1), COLUMN()+(0), 1)),INDIRECT(ADDRESS(ROW()+(-3), COLUMN()+(0), 1)),INDIRECT(ADDRESS(ROW()+(-7), COLUMN()+(0), 1))), 2)</f>
        <v>13.63</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