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<sst xmlns="http://schemas.openxmlformats.org/spreadsheetml/2006/main" count="32" uniqueCount="32">
  <si>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</si>
  <si>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RMB015</t>
  </si>
  <si>
    <t xml:space="preserve">m²</t>
  </si>
  <si>
    <t xml:space="preserve">Barniz sintético para madera.</t>
  </si>
  <si>
    <r>
      <rPr>
        <sz val="8.25"/>
        <color rgb="FF000000"/>
        <rFont val="Arial"/>
        <family val="2"/>
      </rPr>
      <t xml:space="preserve">Aplicación manual de dos manos de barniz sintético, a poro cerrado, acabado satinado, inodoro, incoloro, aplicado con brocha, rodillo o pistola, sin diluir, (rendimiento: 0,063 l/m² cada mano); previa aplicación de una mano de fondo acuoso protector, insecticida, fungicida y termicida para interior y exterior, (rendimiento: 0,22 l/m²), sobre superficie de escaleras de madera, en exteriores. El precio incluye la protección de los elementos del entorno que puedan verse afectados durante los trabajos, pero no incluye la preparación del soporte.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</si>
  <si>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</si>
  <si>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</si>
  <si>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</si>
  <si>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</si>
  <si>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</si>
  <si>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</si>
  <si>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</si>
  <si>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mt27prj020a</t>
  </si>
  <si>
    <t xml:space="preserve">l</t>
  </si>
  <si>
    <t xml:space="preserve">Fondo acuoso protector, insecticida, fungicida y termicida para interior y exterior, transparente e incoloro, destinado al tratamiento preventivo de la madera, aplicado por pulverización, pincelado o inmersión.</t>
  </si>
  <si>
    <t xml:space="preserve">mt27bsj010a</t>
  </si>
  <si>
    <t xml:space="preserve">l</t>
  </si>
  <si>
    <t xml:space="preserve">Barniz sintético para exterior, a poro cerrado, incoloro, acabado satinado, a base de resinas alcídicas, con resistencia a los rayos UV, para aplicar con brocha, rodillo o pistola.</t>
  </si>
  <si>
    <t xml:space="preserve">Subtotal materiales:</t>
  </si>
  <si>
    <t xml:space="preserve">Mano de obra</t>
  </si>
  <si>
    <t xml:space="preserve">mo038</t>
  </si>
  <si>
    <t xml:space="preserve">h</t>
  </si>
  <si>
    <t xml:space="preserve">Oficial 1ª pintor.</t>
  </si>
  <si>
    <t xml:space="preserve">mo076</t>
  </si>
  <si>
    <t xml:space="preserve">h</t>
  </si>
  <si>
    <t xml:space="preserve">Ayudante pintor.</t>
  </si>
  <si>
    <t xml:space="preserve">Subtotal mano de obra:</t>
  </si>
  <si>
    <t xml:space="preserve">Costes directos complementarios</t>
  </si>
  <si>
    <t xml:space="preserve">%</t>
  </si>
  <si>
    <t xml:space="preserve">Costes directos complementarios</t>
  </si>
  <si>
    <t xml:space="preserve">Coste de mantenimiento decenal: 36,23€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</si>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</sst>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23" customWidth="1"/>
    <col min="3" max="3" width="3.06" customWidth="1"/>
    <col min="4" max="4" width="4.59" customWidth="1"/>
    <col min="5" max="5" width="76.33" customWidth="1"/>
    <col min="6" max="6" width="14.11" customWidth="1"/>
    <col min="7" max="7" width="9.86" customWidth="1"/>
    <col min="8" max="8" width="8.8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0.22</v>
      </c>
      <c r="G10" s="12">
        <v>18.98</v>
      </c>
      <c r="H10" s="12">
        <f ca="1">ROUND(INDIRECT(ADDRESS(ROW()+(0), COLUMN()+(-2), 1))*INDIRECT(ADDRESS(ROW()+(0), COLUMN()+(-1), 1)), 2)</f>
        <v>4.18</v>
      </c>
    </row>
    <row r="11" spans="1:8" ht="24.00" thickBot="1" customHeight="1">
      <c r="A11" s="1" t="s">
        <v>15</v>
      </c>
      <c r="B11" s="1"/>
      <c r="C11" s="10" t="s">
        <v>16</v>
      </c>
      <c r="D11" s="10"/>
      <c r="E11" s="1" t="s">
        <v>17</v>
      </c>
      <c r="F11" s="13">
        <v>0.126</v>
      </c>
      <c r="G11" s="14">
        <v>14.95</v>
      </c>
      <c r="H11" s="14">
        <f ca="1">ROUND(INDIRECT(ADDRESS(ROW()+(0), COLUMN()+(-2), 1))*INDIRECT(ADDRESS(ROW()+(0), COLUMN()+(-1), 1)), 2)</f>
        <v>1.88</v>
      </c>
    </row>
    <row r="12" spans="1:8" ht="13.50" thickBot="1" customHeight="1">
      <c r="A12" s="15"/>
      <c r="B12" s="15"/>
      <c r="C12" s="15"/>
      <c r="D12" s="15"/>
      <c r="E12" s="15"/>
      <c r="F12" s="9" t="s">
        <v>18</v>
      </c>
      <c r="G12" s="9"/>
      <c r="H12" s="17">
        <f ca="1">ROUND(SUM(INDIRECT(ADDRESS(ROW()+(-1), COLUMN()+(0), 1)),INDIRECT(ADDRESS(ROW()+(-2), COLUMN()+(0), 1))), 2)</f>
        <v>6.06</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0.31</v>
      </c>
      <c r="G14" s="12">
        <v>21.41</v>
      </c>
      <c r="H14" s="12">
        <f ca="1">ROUND(INDIRECT(ADDRESS(ROW()+(0), COLUMN()+(-2), 1))*INDIRECT(ADDRESS(ROW()+(0), COLUMN()+(-1), 1)), 2)</f>
        <v>6.64</v>
      </c>
    </row>
    <row r="15" spans="1:8" ht="13.50" thickBot="1" customHeight="1">
      <c r="A15" s="1" t="s">
        <v>23</v>
      </c>
      <c r="B15" s="1"/>
      <c r="C15" s="10" t="s">
        <v>24</v>
      </c>
      <c r="D15" s="10"/>
      <c r="E15" s="1" t="s">
        <v>25</v>
      </c>
      <c r="F15" s="13">
        <v>0.05</v>
      </c>
      <c r="G15" s="14">
        <v>20.34</v>
      </c>
      <c r="H15" s="14">
        <f ca="1">ROUND(INDIRECT(ADDRESS(ROW()+(0), COLUMN()+(-2), 1))*INDIRECT(ADDRESS(ROW()+(0), COLUMN()+(-1), 1)), 2)</f>
        <v>1.02</v>
      </c>
    </row>
    <row r="16" spans="1:8" ht="13.50" thickBot="1" customHeight="1">
      <c r="A16" s="15"/>
      <c r="B16" s="15"/>
      <c r="C16" s="15"/>
      <c r="D16" s="15"/>
      <c r="E16" s="15"/>
      <c r="F16" s="9" t="s">
        <v>26</v>
      </c>
      <c r="G16" s="9"/>
      <c r="H16" s="17">
        <f ca="1">ROUND(SUM(INDIRECT(ADDRESS(ROW()+(-1), COLUMN()+(0), 1)),INDIRECT(ADDRESS(ROW()+(-2), COLUMN()+(0), 1))), 2)</f>
        <v>7.66</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13.72</v>
      </c>
      <c r="H18" s="14">
        <f ca="1">ROUND(INDIRECT(ADDRESS(ROW()+(0), COLUMN()+(-2), 1))*INDIRECT(ADDRESS(ROW()+(0), COLUMN()+(-1), 1))/100, 2)</f>
        <v>0.27</v>
      </c>
    </row>
    <row r="19" spans="1:8" ht="13.50" thickBot="1" customHeight="1">
      <c r="A19" s="21" t="s">
        <v>30</v>
      </c>
      <c r="B19" s="21"/>
      <c r="C19" s="22"/>
      <c r="D19" s="22"/>
      <c r="E19" s="23"/>
      <c r="F19" s="24" t="s">
        <v>31</v>
      </c>
      <c r="G19" s="25"/>
      <c r="H19" s="26">
        <f ca="1">ROUND(SUM(INDIRECT(ADDRESS(ROW()+(-1), COLUMN()+(0), 1)),INDIRECT(ADDRESS(ROW()+(-3), COLUMN()+(0), 1)),INDIRECT(ADDRESS(ROW()+(-7), COLUMN()+(0), 1))), 2)</f>
        <v>13.99</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