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<sst xmlns="http://schemas.openxmlformats.org/spreadsheetml/2006/main" count="48" uniqueCount="48">
  <si>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</si>
  <si>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RCP030</t>
  </si>
  <si>
    <t xml:space="preserve">m²</t>
  </si>
  <si>
    <t xml:space="preserve">Chapado con placas de piedra natural sujetas mediante anclajes mecánicos.</t>
  </si>
  <si>
    <r>
      <rPr>
        <sz val="8.25"/>
        <color rgb="FF000000"/>
        <rFont val="Arial"/>
        <family val="2"/>
      </rPr>
      <t xml:space="preserve">Chapado con placas mecanizadas de granito Gris Quintana, acabado pulido, 60x40x3 cm, sujetas con pivotes ocultos de acero inoxidable.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</si>
  <si>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</si>
  <si>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</si>
  <si>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</si>
  <si>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</si>
  <si>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</si>
  <si>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</si>
  <si>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</si>
  <si>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mt18bgn010amc</t>
  </si>
  <si>
    <t xml:space="preserve">m²</t>
  </si>
  <si>
    <t xml:space="preserve">Placa mecanizada de granito nacional, Gris Quintana, 60x40x3 cm, acabado pulido, según UNE-EN 1469.</t>
  </si>
  <si>
    <t xml:space="preserve">mt19paj100a</t>
  </si>
  <si>
    <t xml:space="preserve">m²</t>
  </si>
  <si>
    <t xml:space="preserve">Repercusión por sujeción de los anclajes en chapado de paramentos con materiales pétreos mediante mortero hidráulico.</t>
  </si>
  <si>
    <t xml:space="preserve">mt19paj020a</t>
  </si>
  <si>
    <t xml:space="preserve">m²</t>
  </si>
  <si>
    <t xml:space="preserve">Repercusión por anclaje oculto mediante pivotes ocultos (4 por baldosa), de 5 mm de diámetro mínimo y 30 mm de longitud mínima de acero inoxidable, en chapado de paramentos con materiales pétreos.</t>
  </si>
  <si>
    <t xml:space="preserve">mt18acc040</t>
  </si>
  <si>
    <t xml:space="preserve">Ud</t>
  </si>
  <si>
    <t xml:space="preserve">Separadores de PVC, de 2 mm de espesor, para juntas horizontales en paramentos de piedra natural.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</si>
  <si>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</si>
  <si>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</si>
  <si>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</si>
  <si>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</si>
  <si>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</si>
  <si>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</si>
  <si>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</si>
  <si>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</si>
  <si>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</si>
  <si>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</si>
  <si>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</si>
  <si>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</si>
  <si>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21,68€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</si>
  <si>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</si>
  <si>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</si>
  <si>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</si>
  <si>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</si>
  <si>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</si>
  <si>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1469:2015</t>
  </si>
  <si>
    <t xml:space="preserve">1/3/4</t>
  </si>
  <si>
    <t xml:space="preserve">Piedra natural. Placas para revestimientos murales. Requisitos.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</si>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</sst>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99" customWidth="1"/>
    <col min="4" max="4" width="69.87" customWidth="1"/>
    <col min="5" max="5" width="3.23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1.05</v>
      </c>
      <c r="G10" s="11"/>
      <c r="H10" s="12">
        <v>70.73</v>
      </c>
      <c r="I10" s="12">
        <f ca="1">ROUND(INDIRECT(ADDRESS(ROW()+(0), COLUMN()+(-3), 1))*INDIRECT(ADDRESS(ROW()+(0), COLUMN()+(-1), 1)), 2)</f>
        <v>74.27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</v>
      </c>
      <c r="G11" s="11"/>
      <c r="H11" s="12">
        <v>1.84</v>
      </c>
      <c r="I11" s="12">
        <f ca="1">ROUND(INDIRECT(ADDRESS(ROW()+(0), COLUMN()+(-3), 1))*INDIRECT(ADDRESS(ROW()+(0), COLUMN()+(-1), 1)), 2)</f>
        <v>1.84</v>
      </c>
    </row>
    <row r="12" spans="1:9" ht="34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1</v>
      </c>
      <c r="G12" s="11"/>
      <c r="H12" s="12">
        <v>13.48</v>
      </c>
      <c r="I12" s="12">
        <f ca="1">ROUND(INDIRECT(ADDRESS(ROW()+(0), COLUMN()+(-3), 1))*INDIRECT(ADDRESS(ROW()+(0), COLUMN()+(-1), 1)), 2)</f>
        <v>13.48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12</v>
      </c>
      <c r="G13" s="13"/>
      <c r="H13" s="14">
        <v>0.02</v>
      </c>
      <c r="I13" s="14">
        <f ca="1">ROUND(INDIRECT(ADDRESS(ROW()+(0), COLUMN()+(-3), 1))*INDIRECT(ADDRESS(ROW()+(0), COLUMN()+(-1), 1)), 2)</f>
        <v>0.24</v>
      </c>
    </row>
    <row r="14" spans="1:9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89.83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1.2</v>
      </c>
      <c r="G16" s="11"/>
      <c r="H16" s="12">
        <v>18.89</v>
      </c>
      <c r="I16" s="12">
        <f ca="1">ROUND(INDIRECT(ADDRESS(ROW()+(0), COLUMN()+(-3), 1))*INDIRECT(ADDRESS(ROW()+(0), COLUMN()+(-1), 1)), 2)</f>
        <v>22.67</v>
      </c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0.7</v>
      </c>
      <c r="G17" s="13"/>
      <c r="H17" s="14">
        <v>17.9</v>
      </c>
      <c r="I17" s="14">
        <f ca="1">ROUND(INDIRECT(ADDRESS(ROW()+(0), COLUMN()+(-3), 1))*INDIRECT(ADDRESS(ROW()+(0), COLUMN()+(-1), 1)), 2)</f>
        <v>12.53</v>
      </c>
    </row>
    <row r="18" spans="1:9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35.2</v>
      </c>
    </row>
    <row r="19" spans="1:9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</row>
    <row r="20" spans="1:9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COLUMN()+(1), 1)),INDIRECT(ADDRESS(ROW()+(-6), COLUMN()+(1), 1))), 2)</f>
        <v>125.03</v>
      </c>
      <c r="I20" s="14">
        <f ca="1">ROUND(INDIRECT(ADDRESS(ROW()+(0), COLUMN()+(-3), 1))*INDIRECT(ADDRESS(ROW()+(0), COLUMN()+(-1), 1))/100, 2)</f>
        <v>2.5</v>
      </c>
    </row>
    <row r="21" spans="1:9" ht="13.50" thickBot="1" customHeight="1">
      <c r="A21" s="21" t="s">
        <v>36</v>
      </c>
      <c r="B21" s="21"/>
      <c r="C21" s="22"/>
      <c r="D21" s="23"/>
      <c r="E21" s="23"/>
      <c r="F21" s="24" t="s">
        <v>37</v>
      </c>
      <c r="G21" s="24"/>
      <c r="H21" s="25"/>
      <c r="I21" s="26">
        <f ca="1">ROUND(SUM(INDIRECT(ADDRESS(ROW()+(-1), COLUMN()+(0), 1)),INDIRECT(ADDRESS(ROW()+(-3), COLUMN()+(0), 1)),INDIRECT(ADDRESS(ROW()+(-7), COLUMN()+(0), 1))), 2)</f>
        <v>127.53</v>
      </c>
    </row>
    <row r="24" spans="1:9" ht="13.50" thickBot="1" customHeight="1">
      <c r="A24" s="27" t="s">
        <v>38</v>
      </c>
      <c r="B24" s="27"/>
      <c r="C24" s="27"/>
      <c r="D24" s="27"/>
      <c r="E24" s="27" t="s">
        <v>39</v>
      </c>
      <c r="F24" s="27"/>
      <c r="G24" s="27" t="s">
        <v>40</v>
      </c>
      <c r="H24" s="27"/>
      <c r="I24" s="27" t="s">
        <v>41</v>
      </c>
    </row>
    <row r="25" spans="1:9" ht="13.50" thickBot="1" customHeight="1">
      <c r="A25" s="28" t="s">
        <v>42</v>
      </c>
      <c r="B25" s="28"/>
      <c r="C25" s="28"/>
      <c r="D25" s="28"/>
      <c r="E25" s="29">
        <v>842016</v>
      </c>
      <c r="F25" s="29"/>
      <c r="G25" s="29">
        <v>842017</v>
      </c>
      <c r="H25" s="29"/>
      <c r="I25" s="29" t="s">
        <v>43</v>
      </c>
    </row>
    <row r="26" spans="1:9" ht="13.50" thickBot="1" customHeight="1">
      <c r="A26" s="30" t="s">
        <v>44</v>
      </c>
      <c r="B26" s="30"/>
      <c r="C26" s="30"/>
      <c r="D26" s="30"/>
      <c r="E26" s="31"/>
      <c r="F26" s="31"/>
      <c r="G26" s="31"/>
      <c r="H26" s="31"/>
      <c r="I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</row>
  </sheetData>
  <mergeCells count="52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H14"/>
    <mergeCell ref="A15:B15"/>
    <mergeCell ref="D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H18"/>
    <mergeCell ref="A19:B19"/>
    <mergeCell ref="D19:G19"/>
    <mergeCell ref="A20:B20"/>
    <mergeCell ref="D20:E20"/>
    <mergeCell ref="F20:G20"/>
    <mergeCell ref="A21:E21"/>
    <mergeCell ref="F21:H21"/>
    <mergeCell ref="A24:D24"/>
    <mergeCell ref="E24:F24"/>
    <mergeCell ref="G24:H24"/>
    <mergeCell ref="A25:D25"/>
    <mergeCell ref="E25:F26"/>
    <mergeCell ref="G25:H26"/>
    <mergeCell ref="I25:I26"/>
    <mergeCell ref="A26:D26"/>
    <mergeCell ref="A29:I29"/>
    <mergeCell ref="A30:I30"/>
    <mergeCell ref="A31:I31"/>
  </mergeCells>
  <pageMargins left="0.147638" right="0.147638" top="0.206693" bottom="0.206693" header="0.0" footer="0.0"/>
  <pageSetup paperSize="9" orientation="portrait"/>
  <rowBreaks count="0" manualBreakCount="0">
    </rowBreaks>
</worksheet>
</file>