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<sst xmlns="http://schemas.openxmlformats.org/spreadsheetml/2006/main" count="51" uniqueCount="51">
  <si>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</si>
  <si>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RBL025</t>
  </si>
  <si>
    <t xml:space="preserve">m²</t>
  </si>
  <si>
    <t xml:space="preserve">Capa de mortero natural de cal sin aditivos sobre paramento interior.</t>
  </si>
  <si>
    <r>
      <rPr>
        <sz val="8.25"/>
        <color rgb="FF000000"/>
        <rFont val="Arial"/>
        <family val="2"/>
      </rPr>
      <t xml:space="preserve">Capa de mortero natural de cal sin aditivos, tipo GP CSII W0, según UNE-EN 998-1, color blanco, de 15 mm de espesor, maestreado, con acabado fratasado, aplicado manualmente, sobre paramento interior de fábrica cerámica, vertical, de hasta 3 m de altura. Incluso junquillos de PVC, para formación de juntas y malla de fibra de vidrio antiálcalis en los cambios de material y en los frentes de forjado, para evitar fisuras.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</si>
  <si>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</si>
  <si>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</si>
  <si>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</si>
  <si>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</si>
  <si>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</si>
  <si>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</si>
  <si>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</si>
  <si>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</si>
  <si>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</si>
  <si>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</si>
  <si>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mt28mco010b</t>
  </si>
  <si>
    <t xml:space="preserve">kg</t>
  </si>
  <si>
    <t xml:space="preserve">Mortero natural de cal sin aditivos, tipo GP CSII W0, según UNE-EN 998-1, para uso en interiores o en exteriores, de color blanco, compuesto por cal hidráulica natural tipo NHL 3,5, según UNE-EN 459-1, puzolanas y áridos seleccionados, suministrado en sacos.</t>
  </si>
  <si>
    <t xml:space="preserve">mt28mon040a</t>
  </si>
  <si>
    <t xml:space="preserve">m²</t>
  </si>
  <si>
    <t xml:space="preserve">Malla de fibra de vidrio, antiálcalis, de 10x10 mm de luz de malla, de 750 a 900 micras de espesor y de 200 a 250 g/m² de masa superficial, con 25 kp/cm² de resistencia a tracción, para armar morteros.</t>
  </si>
  <si>
    <t xml:space="preserve">mt28mon030</t>
  </si>
  <si>
    <t xml:space="preserve">m</t>
  </si>
  <si>
    <t xml:space="preserve">Junquillo de PVC.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</si>
  <si>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</si>
  <si>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</si>
  <si>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</si>
  <si>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</si>
  <si>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</si>
  <si>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maquinaria:</t>
  </si>
  <si>
    <t xml:space="preserve">Mano de obra</t>
  </si>
  <si>
    <t xml:space="preserve">mo039</t>
  </si>
  <si>
    <t xml:space="preserve">h</t>
  </si>
  <si>
    <t xml:space="preserve">Oficial 1ª revocador.</t>
  </si>
  <si>
    <t xml:space="preserve">mo111</t>
  </si>
  <si>
    <t xml:space="preserve">h</t>
  </si>
  <si>
    <t xml:space="preserve">Peón especializado revocador.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</si>
  <si>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</si>
  <si>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</si>
  <si>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</si>
  <si>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</si>
  <si>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</si>
  <si>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</si>
  <si>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</si>
  <si>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</si>
  <si>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</si>
  <si>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998-1:2016</t>
  </si>
  <si>
    <t xml:space="preserve">Especificaciones de los morteros para albañilería. Parte 1: Morteros para revoco y enlucido.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</si>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</sst>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0.21" customWidth="1"/>
    <col min="6" max="6" width="1.53" customWidth="1"/>
    <col min="7" max="7" width="12.92" customWidth="1"/>
    <col min="8" max="8" width="2.21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0.005</v>
      </c>
      <c r="G10" s="11"/>
      <c r="H10" s="11"/>
      <c r="I10" s="12">
        <v>1.5</v>
      </c>
      <c r="J10" s="12">
        <f ca="1">ROUND(INDIRECT(ADDRESS(ROW()+(0), COLUMN()+(-4), 1))*INDIRECT(ADDRESS(ROW()+(0), COLUMN()+(-1), 1)), 2)</f>
        <v>0.01</v>
      </c>
    </row>
    <row r="11" spans="1:10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22.5</v>
      </c>
      <c r="G11" s="11"/>
      <c r="H11" s="11"/>
      <c r="I11" s="12">
        <v>0.29</v>
      </c>
      <c r="J11" s="12">
        <f ca="1">ROUND(INDIRECT(ADDRESS(ROW()+(0), COLUMN()+(-4), 1))*INDIRECT(ADDRESS(ROW()+(0), COLUMN()+(-1), 1)), 2)</f>
        <v>6.53</v>
      </c>
    </row>
    <row r="12" spans="1:10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0.21</v>
      </c>
      <c r="G12" s="11"/>
      <c r="H12" s="11"/>
      <c r="I12" s="12">
        <v>2.41</v>
      </c>
      <c r="J12" s="12">
        <f ca="1">ROUND(INDIRECT(ADDRESS(ROW()+(0), COLUMN()+(-4), 1))*INDIRECT(ADDRESS(ROW()+(0), COLUMN()+(-1), 1)), 2)</f>
        <v>0.51</v>
      </c>
    </row>
    <row r="13" spans="1:10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3"/>
      <c r="H13" s="13"/>
      <c r="I13" s="14">
        <v>0.35</v>
      </c>
      <c r="J13" s="14">
        <f ca="1">ROUND(INDIRECT(ADDRESS(ROW()+(0), COLUMN()+(-4), 1))*INDIRECT(ADDRESS(ROW()+(0), COLUMN()+(-1), 1)), 2)</f>
        <v>0.35</v>
      </c>
    </row>
    <row r="14" spans="1:10" ht="13.50" thickBot="1" customHeight="1">
      <c r="A14" s="15"/>
      <c r="B14" s="15"/>
      <c r="C14" s="15"/>
      <c r="D14" s="15"/>
      <c r="E14" s="15"/>
      <c r="F14" s="9" t="s">
        <v>24</v>
      </c>
      <c r="G14" s="9"/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7.4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</v>
      </c>
      <c r="G16" s="13"/>
      <c r="H16" s="13"/>
      <c r="I16" s="14">
        <v>3.45</v>
      </c>
      <c r="J16" s="14">
        <f ca="1">ROUND(INDIRECT(ADDRESS(ROW()+(0), COLUMN()+(-4), 1))*INDIRECT(ADDRESS(ROW()+(0), COLUMN()+(-1), 1)), 2)</f>
        <v>0.35</v>
      </c>
    </row>
    <row r="17" spans="1:10" ht="13.50" thickBot="1" customHeight="1">
      <c r="A17" s="15"/>
      <c r="B17" s="15"/>
      <c r="C17" s="15"/>
      <c r="D17" s="15"/>
      <c r="E17" s="15"/>
      <c r="F17" s="9" t="s">
        <v>29</v>
      </c>
      <c r="G17" s="9"/>
      <c r="H17" s="9"/>
      <c r="I17" s="9"/>
      <c r="J17" s="17">
        <f ca="1">ROUND(SUM(INDIRECT(ADDRESS(ROW()+(-1), COLUMN()+(0), 1))), 2)</f>
        <v>0.35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0.431</v>
      </c>
      <c r="G19" s="11"/>
      <c r="H19" s="11"/>
      <c r="I19" s="12">
        <v>23.97</v>
      </c>
      <c r="J19" s="12">
        <f ca="1">ROUND(INDIRECT(ADDRESS(ROW()+(0), COLUMN()+(-4), 1))*INDIRECT(ADDRESS(ROW()+(0), COLUMN()+(-1), 1)), 2)</f>
        <v>10.33</v>
      </c>
    </row>
    <row r="20" spans="1:10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0.268</v>
      </c>
      <c r="G20" s="13"/>
      <c r="H20" s="13"/>
      <c r="I20" s="14">
        <v>23.25</v>
      </c>
      <c r="J20" s="14">
        <f ca="1">ROUND(INDIRECT(ADDRESS(ROW()+(0), COLUMN()+(-4), 1))*INDIRECT(ADDRESS(ROW()+(0), COLUMN()+(-1), 1)), 2)</f>
        <v>6.23</v>
      </c>
    </row>
    <row r="21" spans="1:10" ht="13.50" thickBot="1" customHeight="1">
      <c r="A21" s="15"/>
      <c r="B21" s="15"/>
      <c r="C21" s="15"/>
      <c r="D21" s="15"/>
      <c r="E21" s="15"/>
      <c r="F21" s="9" t="s">
        <v>37</v>
      </c>
      <c r="G21" s="9"/>
      <c r="H21" s="9"/>
      <c r="I21" s="9"/>
      <c r="J21" s="17">
        <f ca="1">ROUND(SUM(INDIRECT(ADDRESS(ROW()+(-1), COLUMN()+(0), 1)),INDIRECT(ADDRESS(ROW()+(-2), COLUMN()+(0), 1))), 2)</f>
        <v>16.56</v>
      </c>
    </row>
    <row r="22" spans="1:10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8"/>
      <c r="H22" s="18"/>
      <c r="I22" s="15"/>
      <c r="J22" s="15"/>
    </row>
    <row r="23" spans="1:10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3"/>
      <c r="H23" s="13"/>
      <c r="I23" s="14">
        <f ca="1">ROUND(SUM(INDIRECT(ADDRESS(ROW()+(-2), COLUMN()+(1), 1)),INDIRECT(ADDRESS(ROW()+(-6), COLUMN()+(1), 1)),INDIRECT(ADDRESS(ROW()+(-9), COLUMN()+(1), 1))), 2)</f>
        <v>24.31</v>
      </c>
      <c r="J23" s="14">
        <f ca="1">ROUND(INDIRECT(ADDRESS(ROW()+(0), COLUMN()+(-4), 1))*INDIRECT(ADDRESS(ROW()+(0), COLUMN()+(-1), 1))/100, 2)</f>
        <v>0.49</v>
      </c>
    </row>
    <row r="24" spans="1:10" ht="13.50" thickBot="1" customHeight="1">
      <c r="A24" s="8"/>
      <c r="B24" s="8"/>
      <c r="C24" s="8"/>
      <c r="D24" s="8"/>
      <c r="E24" s="8"/>
      <c r="F24" s="21" t="s">
        <v>41</v>
      </c>
      <c r="G24" s="21"/>
      <c r="H24" s="21"/>
      <c r="I24" s="21"/>
      <c r="J24" s="22">
        <f ca="1">ROUND(SUM(INDIRECT(ADDRESS(ROW()+(-1), COLUMN()+(0), 1)),INDIRECT(ADDRESS(ROW()+(-3), COLUMN()+(0), 1)),INDIRECT(ADDRESS(ROW()+(-7), COLUMN()+(0), 1)),INDIRECT(ADDRESS(ROW()+(-10), COLUMN()+(0), 1))), 2)</f>
        <v>24.8</v>
      </c>
    </row>
    <row r="27" spans="1:10" ht="13.50" thickBot="1" customHeight="1">
      <c r="A27" s="23" t="s">
        <v>42</v>
      </c>
      <c r="B27" s="23"/>
      <c r="C27" s="23"/>
      <c r="D27" s="23"/>
      <c r="E27" s="23"/>
      <c r="F27" s="23"/>
      <c r="G27" s="23" t="s">
        <v>43</v>
      </c>
      <c r="H27" s="23" t="s">
        <v>44</v>
      </c>
      <c r="I27" s="23"/>
      <c r="J27" s="23" t="s">
        <v>45</v>
      </c>
    </row>
    <row r="28" spans="1:10" ht="13.50" thickBot="1" customHeight="1">
      <c r="A28" s="24" t="s">
        <v>46</v>
      </c>
      <c r="B28" s="24"/>
      <c r="C28" s="24"/>
      <c r="D28" s="24"/>
      <c r="E28" s="24"/>
      <c r="F28" s="24"/>
      <c r="G28" s="25">
        <v>1.18202e+06</v>
      </c>
      <c r="H28" s="25">
        <v>1.18202e+06</v>
      </c>
      <c r="I28" s="25"/>
      <c r="J28" s="25">
        <v>4</v>
      </c>
    </row>
    <row r="29" spans="1:10" ht="13.50" thickBot="1" customHeight="1">
      <c r="A29" s="26" t="s">
        <v>47</v>
      </c>
      <c r="B29" s="26"/>
      <c r="C29" s="26"/>
      <c r="D29" s="26"/>
      <c r="E29" s="26"/>
      <c r="F29" s="26"/>
      <c r="G29" s="27"/>
      <c r="H29" s="27"/>
      <c r="I29" s="27"/>
      <c r="J29" s="27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50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65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H13"/>
    <mergeCell ref="A14:B14"/>
    <mergeCell ref="C14:D14"/>
    <mergeCell ref="F14:I14"/>
    <mergeCell ref="A15:B15"/>
    <mergeCell ref="C15:D15"/>
    <mergeCell ref="E15:H15"/>
    <mergeCell ref="A16:B16"/>
    <mergeCell ref="C16:D16"/>
    <mergeCell ref="F16:H16"/>
    <mergeCell ref="A17:B17"/>
    <mergeCell ref="C17:D17"/>
    <mergeCell ref="F17:I17"/>
    <mergeCell ref="A18:B18"/>
    <mergeCell ref="C18:D18"/>
    <mergeCell ref="E18:H18"/>
    <mergeCell ref="A19:B19"/>
    <mergeCell ref="C19:D19"/>
    <mergeCell ref="F19:H19"/>
    <mergeCell ref="A20:B20"/>
    <mergeCell ref="C20:D20"/>
    <mergeCell ref="F20:H20"/>
    <mergeCell ref="A21:B21"/>
    <mergeCell ref="C21:D21"/>
    <mergeCell ref="F21:I21"/>
    <mergeCell ref="A22:B22"/>
    <mergeCell ref="C22:D22"/>
    <mergeCell ref="E22:H22"/>
    <mergeCell ref="A23:B23"/>
    <mergeCell ref="C23:D23"/>
    <mergeCell ref="F23:H23"/>
    <mergeCell ref="A24:B24"/>
    <mergeCell ref="C24:D24"/>
    <mergeCell ref="F24:I24"/>
    <mergeCell ref="A27:F27"/>
    <mergeCell ref="H27:I27"/>
    <mergeCell ref="A28:F28"/>
    <mergeCell ref="G28:G29"/>
    <mergeCell ref="H28:I29"/>
    <mergeCell ref="J28:J29"/>
    <mergeCell ref="A29:F29"/>
    <mergeCell ref="A32:J32"/>
    <mergeCell ref="A33:J33"/>
    <mergeCell ref="A34:J34"/>
  </mergeCells>
  <pageMargins left="0.147638" right="0.147638" top="0.206693" bottom="0.206693" header="0.0" footer="0.0"/>
  <pageSetup paperSize="9" orientation="portrait"/>
  <rowBreaks count="0" manualBreakCount="0">
    </rowBreaks>
</worksheet>
</file>