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<sst xmlns="http://schemas.openxmlformats.org/spreadsheetml/2006/main" count="47" uniqueCount="47">
  <si>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</si>
  <si>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RBL021</t>
  </si>
  <si>
    <t xml:space="preserve">m²</t>
  </si>
  <si>
    <t xml:space="preserve">Capa de terminación de estuco de mortero natural de cal sin aditivos sobre capa base, en paramento exterior.</t>
  </si>
  <si>
    <r>
      <rPr>
        <sz val="8.25"/>
        <color rgb="FF000000"/>
        <rFont val="Arial"/>
        <family val="2"/>
      </rPr>
      <t xml:space="preserve">Capa de terminación de estuco de mortero de cal sin aditivos, formada por una capa de regularización de mortero natural de cal sin aditivos, tipo GP CSII W1, según UNE-EN 998-1, de color blanco, de 2 mm de espesor, sobre la que se aplica una segunda capa de mortero natural de cal sin aditivos, tipo CR CSII W1, según UNE-EN 998-1, de color Beige, de 2 mm de espesor, con acabado fratasado, aplicado manualmente, sobre capa base de mortero natural de cal sin aditivos, en paramento exterior, vertical. El precio incluye la protección de los elementos del entorno que puedan verse afectados durante los trabajos y la resolución de puntos singulares, pero no incluye la capa base de mortero.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</si>
  <si>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</si>
  <si>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</si>
  <si>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</si>
  <si>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</si>
  <si>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</si>
  <si>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</si>
  <si>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</si>
  <si>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</si>
  <si>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</si>
  <si>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</si>
  <si>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mt28mcu021b</t>
  </si>
  <si>
    <t xml:space="preserve">kg</t>
  </si>
  <si>
    <t xml:space="preserve">Mortero natural de cal sin aditivos, tipo GP CSII W1, según UNE-EN 998-1, para uso en interiores o en exteriores, de color blanco, compuesto por cal hidratada en polvo CL 90-S, según UNE-EN 459-1, áridos seleccionados, sin pigmentación y marmolina, suministrado en sacos.</t>
  </si>
  <si>
    <t xml:space="preserve">mt28mcu020be1</t>
  </si>
  <si>
    <t xml:space="preserve">kg</t>
  </si>
  <si>
    <t xml:space="preserve">Mortero natural de cal sin aditivos, tipo CR CSII W1, según UNE-EN 998-1, para uso en interiores o en exteriores, de color Beige, compuesto por cal hidratada en polvo CL 90-S, según UNE-EN 459-1, áridos seleccionados, pigmentos minerales y marmolina, suministrado en sacos.</t>
  </si>
  <si>
    <t xml:space="preserve">mt27wav020a</t>
  </si>
  <si>
    <t xml:space="preserve">m</t>
  </si>
  <si>
    <t xml:space="preserve">Cinta adhesiva de pintor, de 25 mm de anchura.</t>
  </si>
  <si>
    <t xml:space="preserve">Subtotal materiales:</t>
  </si>
  <si>
    <t xml:space="preserve">Mano de obra</t>
  </si>
  <si>
    <t xml:space="preserve">mo039</t>
  </si>
  <si>
    <t xml:space="preserve">h</t>
  </si>
  <si>
    <t xml:space="preserve">Oficial 1ª revocador.</t>
  </si>
  <si>
    <t xml:space="preserve">mo111</t>
  </si>
  <si>
    <t xml:space="preserve">h</t>
  </si>
  <si>
    <t xml:space="preserve">Peón especializado revocador.</t>
  </si>
  <si>
    <t xml:space="preserve">Subtotal mano de obra:</t>
  </si>
  <si>
    <t xml:space="preserve">Costes directos complementarios</t>
  </si>
  <si>
    <t xml:space="preserve">%</t>
  </si>
  <si>
    <t xml:space="preserve">Costes directos complementarios</t>
  </si>
  <si>
    <t xml:space="preserve">Coste de mantenimiento decenal: 1,51€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</si>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</sst>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8.16" customWidth="1"/>
    <col min="4" max="4" width="69.70" customWidth="1"/>
    <col min="5" max="5" width="3.40" customWidth="1"/>
    <col min="6" max="6" width="9.52" customWidth="1"/>
    <col min="7" max="7" width="4.59"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13.50" thickBot="1" customHeight="1">
      <c r="A10" s="1" t="s">
        <v>12</v>
      </c>
      <c r="B10" s="1"/>
      <c r="C10" s="10" t="s">
        <v>13</v>
      </c>
      <c r="D10" s="1" t="s">
        <v>14</v>
      </c>
      <c r="E10" s="1"/>
      <c r="F10" s="11">
        <v>0.005</v>
      </c>
      <c r="G10" s="11"/>
      <c r="H10" s="12">
        <v>1.5</v>
      </c>
      <c r="I10" s="12">
        <f ca="1">ROUND(INDIRECT(ADDRESS(ROW()+(0), COLUMN()+(-3), 1))*INDIRECT(ADDRESS(ROW()+(0), COLUMN()+(-1), 1)), 2)</f>
        <v>0.01</v>
      </c>
    </row>
    <row r="11" spans="1:9" ht="45.00" thickBot="1" customHeight="1">
      <c r="A11" s="1" t="s">
        <v>15</v>
      </c>
      <c r="B11" s="1"/>
      <c r="C11" s="10" t="s">
        <v>16</v>
      </c>
      <c r="D11" s="1" t="s">
        <v>17</v>
      </c>
      <c r="E11" s="1"/>
      <c r="F11" s="11">
        <v>4</v>
      </c>
      <c r="G11" s="11"/>
      <c r="H11" s="12">
        <v>0.59</v>
      </c>
      <c r="I11" s="12">
        <f ca="1">ROUND(INDIRECT(ADDRESS(ROW()+(0), COLUMN()+(-3), 1))*INDIRECT(ADDRESS(ROW()+(0), COLUMN()+(-1), 1)), 2)</f>
        <v>2.36</v>
      </c>
    </row>
    <row r="12" spans="1:9" ht="45.00" thickBot="1" customHeight="1">
      <c r="A12" s="1" t="s">
        <v>18</v>
      </c>
      <c r="B12" s="1"/>
      <c r="C12" s="10" t="s">
        <v>19</v>
      </c>
      <c r="D12" s="1" t="s">
        <v>20</v>
      </c>
      <c r="E12" s="1"/>
      <c r="F12" s="11">
        <v>4</v>
      </c>
      <c r="G12" s="11"/>
      <c r="H12" s="12">
        <v>1.69</v>
      </c>
      <c r="I12" s="12">
        <f ca="1">ROUND(INDIRECT(ADDRESS(ROW()+(0), COLUMN()+(-3), 1))*INDIRECT(ADDRESS(ROW()+(0), COLUMN()+(-1), 1)), 2)</f>
        <v>6.76</v>
      </c>
    </row>
    <row r="13" spans="1:9" ht="13.50" thickBot="1" customHeight="1">
      <c r="A13" s="1" t="s">
        <v>21</v>
      </c>
      <c r="B13" s="1"/>
      <c r="C13" s="10" t="s">
        <v>22</v>
      </c>
      <c r="D13" s="1" t="s">
        <v>23</v>
      </c>
      <c r="E13" s="1"/>
      <c r="F13" s="13">
        <v>1</v>
      </c>
      <c r="G13" s="13"/>
      <c r="H13" s="14">
        <v>0.1</v>
      </c>
      <c r="I13" s="14">
        <f ca="1">ROUND(INDIRECT(ADDRESS(ROW()+(0), COLUMN()+(-3), 1))*INDIRECT(ADDRESS(ROW()+(0), COLUMN()+(-1), 1)), 2)</f>
        <v>0.1</v>
      </c>
    </row>
    <row r="14" spans="1:9" ht="13.50" thickBot="1" customHeight="1">
      <c r="A14" s="15"/>
      <c r="B14" s="15"/>
      <c r="C14" s="15"/>
      <c r="D14" s="15"/>
      <c r="E14" s="15"/>
      <c r="F14" s="9" t="s">
        <v>24</v>
      </c>
      <c r="G14" s="9"/>
      <c r="H14" s="9"/>
      <c r="I14" s="17">
        <f ca="1">ROUND(SUM(INDIRECT(ADDRESS(ROW()+(-1), COLUMN()+(0), 1)),INDIRECT(ADDRESS(ROW()+(-2), COLUMN()+(0), 1)),INDIRECT(ADDRESS(ROW()+(-3), COLUMN()+(0), 1)),INDIRECT(ADDRESS(ROW()+(-4), COLUMN()+(0), 1))), 2)</f>
        <v>9.23</v>
      </c>
    </row>
    <row r="15" spans="1:9" ht="13.50" thickBot="1" customHeight="1">
      <c r="A15" s="15">
        <v>2</v>
      </c>
      <c r="B15" s="15"/>
      <c r="C15" s="15"/>
      <c r="D15" s="18" t="s">
        <v>25</v>
      </c>
      <c r="E15" s="18"/>
      <c r="F15" s="18"/>
      <c r="G15" s="18"/>
      <c r="H15" s="15"/>
      <c r="I15" s="15"/>
    </row>
    <row r="16" spans="1:9" ht="13.50" thickBot="1" customHeight="1">
      <c r="A16" s="1" t="s">
        <v>26</v>
      </c>
      <c r="B16" s="1"/>
      <c r="C16" s="10" t="s">
        <v>27</v>
      </c>
      <c r="D16" s="1" t="s">
        <v>28</v>
      </c>
      <c r="E16" s="1"/>
      <c r="F16" s="11">
        <v>1.017</v>
      </c>
      <c r="G16" s="11"/>
      <c r="H16" s="12">
        <v>23.1</v>
      </c>
      <c r="I16" s="12">
        <f ca="1">ROUND(INDIRECT(ADDRESS(ROW()+(0), COLUMN()+(-3), 1))*INDIRECT(ADDRESS(ROW()+(0), COLUMN()+(-1), 1)), 2)</f>
        <v>23.49</v>
      </c>
    </row>
    <row r="17" spans="1:9" ht="13.50" thickBot="1" customHeight="1">
      <c r="A17" s="1" t="s">
        <v>29</v>
      </c>
      <c r="B17" s="1"/>
      <c r="C17" s="10" t="s">
        <v>30</v>
      </c>
      <c r="D17" s="1" t="s">
        <v>31</v>
      </c>
      <c r="E17" s="1"/>
      <c r="F17" s="13">
        <v>0.288</v>
      </c>
      <c r="G17" s="13"/>
      <c r="H17" s="14">
        <v>22.4</v>
      </c>
      <c r="I17" s="14">
        <f ca="1">ROUND(INDIRECT(ADDRESS(ROW()+(0), COLUMN()+(-3), 1))*INDIRECT(ADDRESS(ROW()+(0), COLUMN()+(-1), 1)), 2)</f>
        <v>6.45</v>
      </c>
    </row>
    <row r="18" spans="1:9" ht="13.50" thickBot="1" customHeight="1">
      <c r="A18" s="15"/>
      <c r="B18" s="15"/>
      <c r="C18" s="15"/>
      <c r="D18" s="15"/>
      <c r="E18" s="15"/>
      <c r="F18" s="9" t="s">
        <v>32</v>
      </c>
      <c r="G18" s="9"/>
      <c r="H18" s="9"/>
      <c r="I18" s="17">
        <f ca="1">ROUND(SUM(INDIRECT(ADDRESS(ROW()+(-1), COLUMN()+(0), 1)),INDIRECT(ADDRESS(ROW()+(-2), COLUMN()+(0), 1))), 2)</f>
        <v>29.94</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4</v>
      </c>
      <c r="G20" s="13"/>
      <c r="H20" s="14">
        <f ca="1">ROUND(SUM(INDIRECT(ADDRESS(ROW()+(-2), COLUMN()+(1), 1)),INDIRECT(ADDRESS(ROW()+(-6), COLUMN()+(1), 1))), 2)</f>
        <v>39.17</v>
      </c>
      <c r="I20" s="14">
        <f ca="1">ROUND(INDIRECT(ADDRESS(ROW()+(0), COLUMN()+(-3), 1))*INDIRECT(ADDRESS(ROW()+(0), COLUMN()+(-1), 1))/100, 2)</f>
        <v>1.57</v>
      </c>
    </row>
    <row r="21" spans="1:9" ht="13.50" thickBot="1" customHeight="1">
      <c r="A21" s="21" t="s">
        <v>36</v>
      </c>
      <c r="B21" s="21"/>
      <c r="C21" s="22"/>
      <c r="D21" s="23"/>
      <c r="E21" s="23"/>
      <c r="F21" s="24" t="s">
        <v>37</v>
      </c>
      <c r="G21" s="24"/>
      <c r="H21" s="25"/>
      <c r="I21" s="26">
        <f ca="1">ROUND(SUM(INDIRECT(ADDRESS(ROW()+(-1), COLUMN()+(0), 1)),INDIRECT(ADDRESS(ROW()+(-3), COLUMN()+(0), 1)),INDIRECT(ADDRESS(ROW()+(-7), COLUMN()+(0), 1))), 2)</f>
        <v>40.74</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1.18202e+06</v>
      </c>
      <c r="F25" s="29"/>
      <c r="G25" s="29">
        <v>1.18202e+06</v>
      </c>
      <c r="H25" s="29"/>
      <c r="I25" s="29">
        <v>4</v>
      </c>
    </row>
    <row r="26" spans="1:9" ht="13.50" thickBot="1" customHeight="1">
      <c r="A26" s="30" t="s">
        <v>43</v>
      </c>
      <c r="B26" s="30"/>
      <c r="C26" s="30"/>
      <c r="D26" s="30"/>
      <c r="E26" s="31"/>
      <c r="F26" s="31"/>
      <c r="G26" s="31"/>
      <c r="H26" s="31"/>
      <c r="I26" s="31"/>
    </row>
    <row r="29" spans="1:1" ht="33.75" thickBot="1" customHeight="1">
      <c r="A29" s="1" t="s">
        <v>44</v>
      </c>
      <c r="B29" s="1"/>
      <c r="C29" s="1"/>
      <c r="D29" s="1"/>
      <c r="E29" s="1"/>
      <c r="F29" s="1"/>
      <c r="G29" s="1"/>
      <c r="H29" s="1"/>
      <c r="I29" s="1"/>
    </row>
    <row r="30" spans="1:1" ht="33.75" thickBot="1" customHeight="1">
      <c r="A30" s="1" t="s">
        <v>45</v>
      </c>
      <c r="B30" s="1"/>
      <c r="C30" s="1"/>
      <c r="D30" s="1"/>
      <c r="E30" s="1"/>
      <c r="F30" s="1"/>
      <c r="G30" s="1"/>
      <c r="H30" s="1"/>
      <c r="I30" s="1"/>
    </row>
    <row r="31" spans="1:1" ht="33.75" thickBot="1" customHeight="1">
      <c r="A31" s="1" t="s">
        <v>46</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H14"/>
    <mergeCell ref="A15:B15"/>
    <mergeCell ref="D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