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<sst xmlns="http://schemas.openxmlformats.org/spreadsheetml/2006/main" count="105" uniqueCount="105">
  <si>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</si>
  <si>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QVI040</t>
  </si>
  <si>
    <t xml:space="preserve">m²</t>
  </si>
  <si>
    <t xml:space="preserve">Cubierta plana transitable, no ventilada, ajardinada intensiva. Sistema Urban Farm "PROJAR".</t>
  </si>
  <si>
    <r>
      <rPr>
        <sz val="8.25"/>
        <color rgb="FF000000"/>
        <rFont val="Arial"/>
        <family val="2"/>
      </rPr>
      <t xml:space="preserve">Cubierta plana transitable, no ventilada, ajardinada intensiva, sistema Urban Farm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alta densidad (HDPE), QRF-1000 "PROJAR", color negro, para evitar la penetración de raíces en la membrana impermeable; CAPA DRENANTE Y RETENEDORA DE AGUA: lámina drenante PR-DRAIN-40 "PROJAR" de poliestireno reciclado de alto impacto (HIPS), con nódulos de 40 mm de altura y perforaciones en la parte superior, colocada bajo la capa filtrante, solapando dos nódulos; CAPA FILTRANTE: filtro GTF-200 "PROJAR", de geotextil de fibras de polipropileno; CAPA DE PROTECCIÓN: sustrato CoverPro Urban Farm "PROJAR", compuesto de mantillo, fibra de coco, arena, compost y fertilizante; con pH inferior o igual a 7, de 450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</si>
  <si>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</si>
  <si>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</si>
  <si>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</si>
  <si>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</si>
  <si>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</si>
  <si>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</si>
  <si>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</si>
  <si>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</si>
  <si>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</si>
  <si>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</si>
  <si>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</si>
  <si>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</si>
  <si>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</si>
  <si>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</si>
  <si>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</si>
  <si>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</si>
  <si>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</si>
  <si>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</si>
  <si>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</si>
  <si>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</si>
  <si>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</si>
  <si>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</si>
  <si>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</si>
  <si>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</si>
  <si>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</si>
  <si>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</si>
  <si>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</si>
  <si>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</si>
  <si>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</si>
  <si>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</si>
  <si>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</si>
  <si>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</si>
  <si>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</si>
  <si>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</si>
  <si>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mt14lbp020a</t>
  </si>
  <si>
    <t xml:space="preserve">m²</t>
  </si>
  <si>
    <t xml:space="preserve">Membrana antirraíces flexible de polietileno de baja densidad (LDPE), QRF-500 "PROJAR", color negro, con resistencia a los productos bituminosos y a los aceites, suministrada en rollos de 4x25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</si>
  <si>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</si>
  <si>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</si>
  <si>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</si>
  <si>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mt14lbp030Cb</t>
  </si>
  <si>
    <t xml:space="preserve">m²</t>
  </si>
  <si>
    <t xml:space="preserve">Lámina drenante y retenedora de agua, PR-DRAIN-40 "PROJAR", de poliestireno reciclado de alto impacto (HIPS), con nódulos de 40 mm de altura y perforaciones en la parte superior, resistencia a la compresión 280 kN/m², retención de agua superior a 23 l/m², capacidad de drenaje 1,22 l/(s·m) con una pendiente del 2%, suministrada en placas de 204x104 cm.</t>
  </si>
  <si>
    <t xml:space="preserve">mt14lbp050x</t>
  </si>
  <si>
    <t xml:space="preserve">m²</t>
  </si>
  <si>
    <t xml:space="preserve">Filtro GTF-200 "PROJAR", de geotextil no tejido sintético, compuesto por fibras de polipropileno unidas por agujeteado, con una resistencia a la tracción longitudinal de 16 kN/m, una resistencia a la tracción transversal de 16 kN/m, una apertura de cono al ensayo de perforación dinámica según UNE-EN ISO 13433 inferior a 23 mm, resistencia CBR a punzonamiento 2,35 kN, abertura característica 0,1 mm y una masa superficial de 200 g/m², suministrado en rollos.</t>
  </si>
  <si>
    <t xml:space="preserve">mt48sap010j</t>
  </si>
  <si>
    <t xml:space="preserve">m³</t>
  </si>
  <si>
    <t xml:space="preserve">Sustrato CoverPro Urban Farm "PROJAR", compuesto de mantillo, fibra de coco, arena, compost y fertilizante; con pH inferior o igual a 7, suministrado en sacos Big Bag, para cubiertas ajardinadas intensivas.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</si>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</sst>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1.02" customWidth="1"/>
    <col min="4" max="4" width="6.63" customWidth="1"/>
    <col min="5" max="5" width="71.91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0.608</v>
      </c>
      <c r="H23" s="11"/>
      <c r="I23" s="12">
        <v>125</v>
      </c>
      <c r="J23" s="12">
        <f ca="1">ROUND(INDIRECT(ADDRESS(ROW()+(0), COLUMN()+(-3), 1))*INDIRECT(ADDRESS(ROW()+(0), COLUMN()+(-1), 1)), 2)</f>
        <v>76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139.9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</v>
      </c>
      <c r="H27" s="11"/>
      <c r="I27" s="12">
        <v>23.1</v>
      </c>
      <c r="J27" s="12">
        <f ca="1">ROUND(INDIRECT(ADDRESS(ROW()+(0), COLUMN()+(-3), 1))*INDIRECT(ADDRESS(ROW()+(0), COLUMN()+(-1), 1)), 2)</f>
        <v>2.08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0.29</v>
      </c>
      <c r="H28" s="11"/>
      <c r="I28" s="12">
        <v>21.69</v>
      </c>
      <c r="J28" s="12">
        <f ca="1">ROUND(INDIRECT(ADDRESS(ROW()+(0), COLUMN()+(-3), 1))*INDIRECT(ADDRESS(ROW()+(0), COLUMN()+(-1), 1)), 2)</f>
        <v>6.29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0.364</v>
      </c>
      <c r="H29" s="11"/>
      <c r="I29" s="12">
        <v>23.1</v>
      </c>
      <c r="J29" s="12">
        <f ca="1">ROUND(INDIRECT(ADDRESS(ROW()+(0), COLUMN()+(-3), 1))*INDIRECT(ADDRESS(ROW()+(0), COLUMN()+(-1), 1)), 2)</f>
        <v>8.41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0.364</v>
      </c>
      <c r="H30" s="11"/>
      <c r="I30" s="12">
        <v>21.94</v>
      </c>
      <c r="J30" s="12">
        <f ca="1">ROUND(INDIRECT(ADDRESS(ROW()+(0), COLUMN()+(-3), 1))*INDIRECT(ADDRESS(ROW()+(0), COLUMN()+(-1), 1)), 2)</f>
        <v>7.99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0.138</v>
      </c>
      <c r="H31" s="11"/>
      <c r="I31" s="12">
        <v>23.1</v>
      </c>
      <c r="J31" s="12">
        <f ca="1">ROUND(INDIRECT(ADDRESS(ROW()+(0), COLUMN()+(-3), 1))*INDIRECT(ADDRESS(ROW()+(0), COLUMN()+(-1), 1)), 2)</f>
        <v>3.19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0.138</v>
      </c>
      <c r="H32" s="13"/>
      <c r="I32" s="14">
        <v>21.94</v>
      </c>
      <c r="J32" s="14">
        <f ca="1">ROUND(INDIRECT(ADDRESS(ROW()+(0), COLUMN()+(-3), 1))*INDIRECT(ADDRESS(ROW()+(0), COLUMN()+(-1), 1)), 2)</f>
        <v>3.03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30.99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170.89</v>
      </c>
      <c r="J35" s="14">
        <f ca="1">ROUND(INDIRECT(ADDRESS(ROW()+(0), COLUMN()+(-3), 1))*INDIRECT(ADDRESS(ROW()+(0), COLUMN()+(-1), 1))/100, 2)</f>
        <v>3.42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174.31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1.06202e+06</v>
      </c>
      <c r="G40" s="25"/>
      <c r="H40" s="25">
        <v>1.06202e+06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1.18202e+06</v>
      </c>
      <c r="G45" s="25"/>
      <c r="H45" s="25">
        <v>1.18202e+06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1.07202e+06</v>
      </c>
      <c r="G47" s="25"/>
      <c r="H47" s="25">
        <v>1.07202e+06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