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<sst xmlns="http://schemas.openxmlformats.org/spreadsheetml/2006/main" count="59" uniqueCount="59">
  <si>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</si>
  <si>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QUG010</t>
  </si>
  <si>
    <t xml:space="preserve">m²</t>
  </si>
  <si>
    <t xml:space="preserve">Soporte discontinuo, de tabiques aligerados, para tablero en cubierta inclinada.</t>
  </si>
  <si>
    <r>
      <rPr>
        <sz val="8.25"/>
        <color rgb="FF000000"/>
        <rFont val="Arial"/>
        <family val="2"/>
      </rPr>
      <t xml:space="preserve">Soporte discontinuo, de tabiques aligerados de ladrillo cerámico hueco de 24x11,5x9 cm recibido con mortero de cemento industrial, color gris, M-5, suministrado a granel, con un porcentaje de aligeramiento del 25% y rematado superiormente con maestras de pasta de cemento rápido, para tablero en cubierta inclinada. Incluso papel kraft para desolidarización de la unión entre el tabique aligerado y el tablero.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</si>
  <si>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</si>
  <si>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</si>
  <si>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</si>
  <si>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</si>
  <si>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</si>
  <si>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</si>
  <si>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</si>
  <si>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</si>
  <si>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</si>
  <si>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</si>
  <si>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</si>
  <si>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</si>
  <si>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</si>
  <si>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mt09mif010cb</t>
  </si>
  <si>
    <t xml:space="preserve">t</t>
  </si>
  <si>
    <t xml:space="preserve">Mortero industrial para albañilería, de cemento, color gris, categoría M-5 (resistencia a compresión 5 N/mm²), suministrado a granel, según UNE-EN 998-2.</t>
  </si>
  <si>
    <t xml:space="preserve">mt09pce030</t>
  </si>
  <si>
    <t xml:space="preserve">kg</t>
  </si>
  <si>
    <t xml:space="preserve">Cemento rápido CNR4 según UNE 80309, en sacos.</t>
  </si>
  <si>
    <t xml:space="preserve">mt13blw200</t>
  </si>
  <si>
    <t xml:space="preserve">m²</t>
  </si>
  <si>
    <t xml:space="preserve">Papel kraft.</t>
  </si>
  <si>
    <t xml:space="preserve">Subtotal materiales:</t>
  </si>
  <si>
    <t xml:space="preserve">Equipo y maquinaria</t>
  </si>
  <si>
    <t xml:space="preserve">mq06mms010</t>
  </si>
  <si>
    <t xml:space="preserve">h</t>
  </si>
  <si>
    <t xml:space="preserve">Mezclador continuo con silo, para mortero industrial en seco, suministrado a granel.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</si>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</sst>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0.21" customWidth="1"/>
    <col min="6" max="6" width="1.87" customWidth="1"/>
    <col min="7" max="7" width="12.75" customWidth="1"/>
    <col min="8" max="8" width="2.04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25.988</v>
      </c>
      <c r="G10" s="11"/>
      <c r="H10" s="11"/>
      <c r="I10" s="12">
        <v>0.29</v>
      </c>
      <c r="J10" s="12">
        <f ca="1">ROUND(INDIRECT(ADDRESS(ROW()+(0), COLUMN()+(-4), 1))*INDIRECT(ADDRESS(ROW()+(0), COLUMN()+(-1), 1)), 2)</f>
        <v>7.54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0.004</v>
      </c>
      <c r="G11" s="11"/>
      <c r="H11" s="11"/>
      <c r="I11" s="12">
        <v>1.5</v>
      </c>
      <c r="J11" s="12">
        <f ca="1">ROUND(INDIRECT(ADDRESS(ROW()+(0), COLUMN()+(-4), 1))*INDIRECT(ADDRESS(ROW()+(0), COLUMN()+(-1), 1)), 2)</f>
        <v>0.01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1"/>
      <c r="H12" s="11"/>
      <c r="I12" s="12">
        <v>50.2</v>
      </c>
      <c r="J12" s="12">
        <f ca="1">ROUND(INDIRECT(ADDRESS(ROW()+(0), COLUMN()+(-4), 1))*INDIRECT(ADDRESS(ROW()+(0), COLUMN()+(-1), 1)), 2)</f>
        <v>0.8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1.502</v>
      </c>
      <c r="G13" s="11"/>
      <c r="H13" s="11"/>
      <c r="I13" s="12">
        <v>0.18</v>
      </c>
      <c r="J13" s="12">
        <f ca="1">ROUND(INDIRECT(ADDRESS(ROW()+(0), COLUMN()+(-4), 1))*INDIRECT(ADDRESS(ROW()+(0), COLUMN()+(-1), 1)), 2)</f>
        <v>0.27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0.1</v>
      </c>
      <c r="G14" s="13"/>
      <c r="H14" s="13"/>
      <c r="I14" s="14">
        <v>0.21</v>
      </c>
      <c r="J14" s="14">
        <f ca="1">ROUND(INDIRECT(ADDRESS(ROW()+(0), COLUMN()+(-4), 1))*INDIRECT(ADDRESS(ROW()+(0), COLUMN()+(-1), 1)), 2)</f>
        <v>0.02</v>
      </c>
    </row>
    <row r="15" spans="1:10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8.64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0.06</v>
      </c>
      <c r="G17" s="13"/>
      <c r="H17" s="13"/>
      <c r="I17" s="14">
        <v>1.94</v>
      </c>
      <c r="J17" s="14">
        <f ca="1">ROUND(INDIRECT(ADDRESS(ROW()+(0), COLUMN()+(-4), 1))*INDIRECT(ADDRESS(ROW()+(0), COLUMN()+(-1), 1)), 2)</f>
        <v>0.12</v>
      </c>
    </row>
    <row r="18" spans="1:10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9"/>
      <c r="J18" s="17">
        <f ca="1">ROUND(SUM(INDIRECT(ADDRESS(ROW()+(-1), COLUMN()+(0), 1))), 2)</f>
        <v>0.12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0.6</v>
      </c>
      <c r="G20" s="11"/>
      <c r="H20" s="11"/>
      <c r="I20" s="12">
        <v>23.1</v>
      </c>
      <c r="J20" s="12">
        <f ca="1">ROUND(INDIRECT(ADDRESS(ROW()+(0), COLUMN()+(-4), 1))*INDIRECT(ADDRESS(ROW()+(0), COLUMN()+(-1), 1)), 2)</f>
        <v>13.86</v>
      </c>
    </row>
    <row r="21" spans="1:10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0.35</v>
      </c>
      <c r="G21" s="13"/>
      <c r="H21" s="13"/>
      <c r="I21" s="14">
        <v>21.69</v>
      </c>
      <c r="J21" s="14">
        <f ca="1">ROUND(INDIRECT(ADDRESS(ROW()+(0), COLUMN()+(-4), 1))*INDIRECT(ADDRESS(ROW()+(0), COLUMN()+(-1), 1)), 2)</f>
        <v>7.59</v>
      </c>
    </row>
    <row r="22" spans="1:10" ht="13.50" thickBot="1" customHeight="1">
      <c r="A22" s="15"/>
      <c r="B22" s="15"/>
      <c r="C22" s="15"/>
      <c r="D22" s="15"/>
      <c r="E22" s="15"/>
      <c r="F22" s="9" t="s">
        <v>40</v>
      </c>
      <c r="G22" s="9"/>
      <c r="H22" s="9"/>
      <c r="I22" s="9"/>
      <c r="J22" s="17">
        <f ca="1">ROUND(SUM(INDIRECT(ADDRESS(ROW()+(-1), COLUMN()+(0), 1)),INDIRECT(ADDRESS(ROW()+(-2), COLUMN()+(0), 1))), 2)</f>
        <v>21.45</v>
      </c>
    </row>
    <row r="23" spans="1:10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8"/>
      <c r="H23" s="18"/>
      <c r="I23" s="15"/>
      <c r="J23" s="15"/>
    </row>
    <row r="24" spans="1:10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3"/>
      <c r="H24" s="13"/>
      <c r="I24" s="14">
        <f ca="1">ROUND(SUM(INDIRECT(ADDRESS(ROW()+(-2), COLUMN()+(1), 1)),INDIRECT(ADDRESS(ROW()+(-6), COLUMN()+(1), 1)),INDIRECT(ADDRESS(ROW()+(-9), COLUMN()+(1), 1))), 2)</f>
        <v>30.21</v>
      </c>
      <c r="J24" s="14">
        <f ca="1">ROUND(INDIRECT(ADDRESS(ROW()+(0), COLUMN()+(-4), 1))*INDIRECT(ADDRESS(ROW()+(0), COLUMN()+(-1), 1))/100, 2)</f>
        <v>0.6</v>
      </c>
    </row>
    <row r="25" spans="1:10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4"/>
      <c r="H25" s="24"/>
      <c r="I25" s="25"/>
      <c r="J25" s="26">
        <f ca="1">ROUND(SUM(INDIRECT(ADDRESS(ROW()+(-1), COLUMN()+(0), 1)),INDIRECT(ADDRESS(ROW()+(-3), COLUMN()+(0), 1)),INDIRECT(ADDRESS(ROW()+(-7), COLUMN()+(0), 1)),INDIRECT(ADDRESS(ROW()+(-10), COLUMN()+(0), 1))), 2)</f>
        <v>30.81</v>
      </c>
    </row>
    <row r="28" spans="1:10" ht="13.50" thickBot="1" customHeight="1">
      <c r="A28" s="27" t="s">
        <v>46</v>
      </c>
      <c r="B28" s="27"/>
      <c r="C28" s="27"/>
      <c r="D28" s="27"/>
      <c r="E28" s="27"/>
      <c r="F28" s="27"/>
      <c r="G28" s="27" t="s">
        <v>47</v>
      </c>
      <c r="H28" s="27" t="s">
        <v>48</v>
      </c>
      <c r="I28" s="27"/>
      <c r="J28" s="27" t="s">
        <v>49</v>
      </c>
    </row>
    <row r="29" spans="1:10" ht="13.50" thickBot="1" customHeight="1">
      <c r="A29" s="28" t="s">
        <v>50</v>
      </c>
      <c r="B29" s="28"/>
      <c r="C29" s="28"/>
      <c r="D29" s="28"/>
      <c r="E29" s="28"/>
      <c r="F29" s="28"/>
      <c r="G29" s="29">
        <v>1.06202e+06</v>
      </c>
      <c r="H29" s="29">
        <v>1.06202e+06</v>
      </c>
      <c r="I29" s="29"/>
      <c r="J29" s="29" t="s">
        <v>51</v>
      </c>
    </row>
    <row r="30" spans="1:10" ht="13.50" thickBot="1" customHeight="1">
      <c r="A30" s="30" t="s">
        <v>52</v>
      </c>
      <c r="B30" s="30"/>
      <c r="C30" s="30"/>
      <c r="D30" s="30"/>
      <c r="E30" s="30"/>
      <c r="F30" s="30"/>
      <c r="G30" s="31"/>
      <c r="H30" s="31"/>
      <c r="I30" s="31"/>
      <c r="J30" s="31"/>
    </row>
    <row r="31" spans="1:10" ht="13.50" thickBot="1" customHeight="1">
      <c r="A31" s="28" t="s">
        <v>53</v>
      </c>
      <c r="B31" s="28"/>
      <c r="C31" s="28"/>
      <c r="D31" s="28"/>
      <c r="E31" s="28"/>
      <c r="F31" s="28"/>
      <c r="G31" s="29">
        <v>1.18202e+06</v>
      </c>
      <c r="H31" s="29">
        <v>1.18202e+06</v>
      </c>
      <c r="I31" s="29"/>
      <c r="J31" s="29" t="s">
        <v>54</v>
      </c>
    </row>
    <row r="32" spans="1:10" ht="13.50" thickBot="1" customHeight="1">
      <c r="A32" s="30" t="s">
        <v>55</v>
      </c>
      <c r="B32" s="30"/>
      <c r="C32" s="30"/>
      <c r="D32" s="30"/>
      <c r="E32" s="30"/>
      <c r="F32" s="30"/>
      <c r="G32" s="31"/>
      <c r="H32" s="31"/>
      <c r="I32" s="31"/>
      <c r="J32" s="31"/>
    </row>
    <row r="35" spans="1:1" ht="33.75" thickBot="1" customHeight="1">
      <c r="A35" s="1" t="s">
        <v>56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57</v>
      </c>
      <c r="B36" s="1"/>
      <c r="C36" s="1"/>
      <c r="D36" s="1"/>
      <c r="E36" s="1"/>
      <c r="F36" s="1"/>
      <c r="G36" s="1"/>
      <c r="H36" s="1"/>
      <c r="I36" s="1"/>
      <c r="J36" s="1"/>
    </row>
    <row r="37" spans="1:1" ht="33.75" thickBot="1" customHeight="1">
      <c r="A37" s="1" t="s">
        <v>58</v>
      </c>
      <c r="B37" s="1"/>
      <c r="C37" s="1"/>
      <c r="D37" s="1"/>
      <c r="E37" s="1"/>
      <c r="F37" s="1"/>
      <c r="G37" s="1"/>
      <c r="H37" s="1"/>
      <c r="I37" s="1"/>
      <c r="J37" s="1"/>
    </row>
  </sheetData>
  <mergeCells count="72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H13"/>
    <mergeCell ref="A14:B14"/>
    <mergeCell ref="C14:D14"/>
    <mergeCell ref="F14:H14"/>
    <mergeCell ref="A15:B15"/>
    <mergeCell ref="C15:D15"/>
    <mergeCell ref="F15:I15"/>
    <mergeCell ref="A16:B16"/>
    <mergeCell ref="C16:D16"/>
    <mergeCell ref="E16:H16"/>
    <mergeCell ref="A17:B17"/>
    <mergeCell ref="C17:D17"/>
    <mergeCell ref="F17:H17"/>
    <mergeCell ref="A18:B18"/>
    <mergeCell ref="C18:D18"/>
    <mergeCell ref="F18:I18"/>
    <mergeCell ref="A19:B19"/>
    <mergeCell ref="C19:D19"/>
    <mergeCell ref="E19:H19"/>
    <mergeCell ref="A20:B20"/>
    <mergeCell ref="C20:D20"/>
    <mergeCell ref="F20:H20"/>
    <mergeCell ref="A21:B21"/>
    <mergeCell ref="C21:D21"/>
    <mergeCell ref="F21:H21"/>
    <mergeCell ref="A22:B22"/>
    <mergeCell ref="C22:D22"/>
    <mergeCell ref="F22:I22"/>
    <mergeCell ref="A23:B23"/>
    <mergeCell ref="C23:D23"/>
    <mergeCell ref="E23:H23"/>
    <mergeCell ref="A24:B24"/>
    <mergeCell ref="C24:D24"/>
    <mergeCell ref="F24:H24"/>
    <mergeCell ref="A25:E25"/>
    <mergeCell ref="F25:I25"/>
    <mergeCell ref="A28:F28"/>
    <mergeCell ref="H28:I28"/>
    <mergeCell ref="A29:F29"/>
    <mergeCell ref="G29:G30"/>
    <mergeCell ref="H29:I30"/>
    <mergeCell ref="J29:J30"/>
    <mergeCell ref="A30:F30"/>
    <mergeCell ref="A31:F31"/>
    <mergeCell ref="G31:G32"/>
    <mergeCell ref="H31:I32"/>
    <mergeCell ref="J31:J32"/>
    <mergeCell ref="A32:F32"/>
    <mergeCell ref="A35:J35"/>
    <mergeCell ref="A36:J36"/>
    <mergeCell ref="A37:J37"/>
  </mergeCells>
  <pageMargins left="0.147638" right="0.147638" top="0.206693" bottom="0.206693" header="0.0" footer="0.0"/>
  <pageSetup paperSize="9" orientation="portrait"/>
  <rowBreaks count="0" manualBreakCount="0">
    </rowBreaks>
</worksheet>
</file>