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<sst xmlns="http://schemas.openxmlformats.org/spreadsheetml/2006/main" count="39" uniqueCount="39">
  <si>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</si>
  <si>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QUG020</t>
  </si>
  <si>
    <t xml:space="preserve">m²</t>
  </si>
  <si>
    <t xml:space="preserve">Soporte discontinuo, de viguetas pretensadas, para tablero en cubierta inclinada.</t>
  </si>
  <si>
    <r>
      <rPr>
        <sz val="8.25"/>
        <color rgb="FF000000"/>
        <rFont val="Arial"/>
        <family val="2"/>
      </rPr>
      <t xml:space="preserve">Soporte discontinuo, de viguetas pretensadas T-18, con un intereje de 100 cm y una longitud media menor de 4 m, para tablero en cubierta inclinada. El precio no incluye la ejecución del elemento de apoyo de las viguetas pretensadas.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</si>
  <si>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</si>
  <si>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</si>
  <si>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</si>
  <si>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</si>
  <si>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</si>
  <si>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</si>
  <si>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</si>
  <si>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mt07vau010a</t>
  </si>
  <si>
    <t xml:space="preserve">m</t>
  </si>
  <si>
    <t xml:space="preserve">Vigueta pretensada, T-18, con una longitud media menor de 4 m, según UNE-EN 15037-1.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</si>
  <si>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</si>
  <si>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</si>
  <si>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</si>
  <si>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</si>
  <si>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</si>
  <si>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</si>
  <si>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</si>
  <si>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</si>
  <si>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</si>
  <si>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</si>
  <si>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</si>
  <si>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</si>
  <si>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0,34€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</si>
  <si>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</si>
  <si>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</si>
  <si>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</si>
  <si>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</si>
  <si>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</si>
  <si>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15037-1:2008</t>
  </si>
  <si>
    <t xml:space="preserve">2+</t>
  </si>
  <si>
    <t xml:space="preserve">Productos prefabricados de hormigón. Sistemas de forjado de vigueta y bovedilla. Parte 1: Viguetas.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</si>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</sst>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6.12" customWidth="1"/>
    <col min="5" max="5" width="71.40" customWidth="1"/>
    <col min="6" max="6" width="3.06" customWidth="1"/>
    <col min="7" max="7" width="9.86" customWidth="1"/>
    <col min="8" max="8" width="4.42" customWidth="1"/>
    <col min="9" max="9" width="10.03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1</v>
      </c>
      <c r="H10" s="12"/>
      <c r="I10" s="14">
        <v>5.2</v>
      </c>
      <c r="J10" s="14">
        <f ca="1">ROUND(INDIRECT(ADDRESS(ROW()+(0), COLUMN()+(-3), 1))*INDIRECT(ADDRESS(ROW()+(0), COLUMN()+(-1), 1)), 2)</f>
        <v>5.2</v>
      </c>
    </row>
    <row r="11" spans="1:10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17">
        <f ca="1">ROUND(SUM(INDIRECT(ADDRESS(ROW()+(-1), COLUMN()+(0), 1))), 2)</f>
        <v>5.2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1">
        <v>0.071</v>
      </c>
      <c r="H13" s="11"/>
      <c r="I13" s="13">
        <v>23.97</v>
      </c>
      <c r="J13" s="13">
        <f ca="1">ROUND(INDIRECT(ADDRESS(ROW()+(0), COLUMN()+(-3), 1))*INDIRECT(ADDRESS(ROW()+(0), COLUMN()+(-1), 1)), 2)</f>
        <v>1.7</v>
      </c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2">
        <v>0.106</v>
      </c>
      <c r="H14" s="12"/>
      <c r="I14" s="14">
        <v>22.51</v>
      </c>
      <c r="J14" s="14">
        <f ca="1">ROUND(INDIRECT(ADDRESS(ROW()+(0), COLUMN()+(-3), 1))*INDIRECT(ADDRESS(ROW()+(0), COLUMN()+(-1), 1)), 2)</f>
        <v>2.39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17">
        <f ca="1">ROUND(SUM(INDIRECT(ADDRESS(ROW()+(-1), COLUMN()+(0), 1)),INDIRECT(ADDRESS(ROW()+(-2), COLUMN()+(0), 1))), 2)</f>
        <v>4.09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2">
        <v>2</v>
      </c>
      <c r="H17" s="12"/>
      <c r="I17" s="14">
        <f ca="1">ROUND(SUM(INDIRECT(ADDRESS(ROW()+(-2), COLUMN()+(1), 1)),INDIRECT(ADDRESS(ROW()+(-6), COLUMN()+(1), 1))), 2)</f>
        <v>9.29</v>
      </c>
      <c r="J17" s="14">
        <f ca="1">ROUND(INDIRECT(ADDRESS(ROW()+(0), COLUMN()+(-3), 1))*INDIRECT(ADDRESS(ROW()+(0), COLUMN()+(-1), 1))/100, 2)</f>
        <v>0.19</v>
      </c>
    </row>
    <row r="18" spans="1:10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6">
        <f ca="1">ROUND(SUM(INDIRECT(ADDRESS(ROW()+(-1), COLUMN()+(0), 1)),INDIRECT(ADDRESS(ROW()+(-3), COLUMN()+(0), 1)),INDIRECT(ADDRESS(ROW()+(-7), COLUMN()+(0), 1))), 2)</f>
        <v>9.48</v>
      </c>
    </row>
    <row r="21" spans="1:10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</row>
    <row r="22" spans="1:10" ht="13.50" thickBot="1" customHeight="1">
      <c r="A22" s="28" t="s">
        <v>33</v>
      </c>
      <c r="B22" s="28"/>
      <c r="C22" s="28"/>
      <c r="D22" s="28"/>
      <c r="E22" s="28"/>
      <c r="F22" s="29">
        <v>112010</v>
      </c>
      <c r="G22" s="29"/>
      <c r="H22" s="29">
        <v>112011</v>
      </c>
      <c r="I22" s="29"/>
      <c r="J22" s="29" t="s">
        <v>34</v>
      </c>
    </row>
    <row r="23" spans="1:10" ht="13.5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</row>
    <row r="26" spans="1:1" ht="33.75" thickBot="1" customHeight="1">
      <c r="A26" s="1" t="s">
        <v>36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I11"/>
    <mergeCell ref="A12:B12"/>
    <mergeCell ref="C12:D12"/>
    <mergeCell ref="E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F18"/>
    <mergeCell ref="G18:I18"/>
    <mergeCell ref="A21:E21"/>
    <mergeCell ref="F21:G21"/>
    <mergeCell ref="H21:I21"/>
    <mergeCell ref="A22:E22"/>
    <mergeCell ref="F22:G23"/>
    <mergeCell ref="H22:I23"/>
    <mergeCell ref="J22:J23"/>
    <mergeCell ref="A23:E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