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<sst xmlns="http://schemas.openxmlformats.org/spreadsheetml/2006/main" count="64" uniqueCount="64">
  <si>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</si>
  <si>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QAG010</t>
  </si>
  <si>
    <t xml:space="preserve">m²</t>
  </si>
  <si>
    <t xml:space="preserve">Formación de pendientes en cubierta plana.</t>
  </si>
  <si>
    <r>
      <rPr>
        <sz val="8.25"/>
        <color rgb="FF000000"/>
        <rFont val="Arial"/>
        <family val="2"/>
      </rPr>
      <t xml:space="preserve">Formación de pendientes con arcilla expandida, vertida en seco y consolidada en su superficie con lechada de cemento, con espesor medio de 10 cm, con capa de regularización de mortero de cemento, industrial, M-5 de 4 cm de espesor, en cubierta plana, con una pendiente del 1% al 5%.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</si>
  <si>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</si>
  <si>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</si>
  <si>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</si>
  <si>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</si>
  <si>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</si>
  <si>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</si>
  <si>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</si>
  <si>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</si>
  <si>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</si>
  <si>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</si>
  <si>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</si>
  <si>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</si>
  <si>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</si>
  <si>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</si>
  <si>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</si>
  <si>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1/3 CEM II/B-P 32,5 N.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</si>
  <si>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</si>
  <si>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</si>
  <si>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</si>
  <si>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</si>
  <si>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</si>
  <si>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</si>
  <si>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</si>
  <si>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</si>
  <si>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</si>
  <si>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</si>
  <si>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</si>
  <si>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</si>
  <si>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</si>
  <si>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</si>
  <si>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</si>
  <si>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</si>
  <si>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</si>
  <si>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</si>
  <si>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</si>
  <si>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</si>
  <si>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</si>
  <si>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</si>
  <si>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</si>
  <si>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</si>
  <si>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</si>
  <si>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</si>
  <si>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</si>
  <si>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771-1:2011/A1:2016</t>
  </si>
  <si>
    <t xml:space="preserve">2+/4</t>
  </si>
  <si>
    <t xml:space="preserve">Especificaciones de piezas para fábrica de albañilería. Parte 1: Piezas de arcilla cocida</t>
  </si>
  <si>
    <t xml:space="preserve">UNE-EN 13055-1:2003</t>
  </si>
  <si>
    <t xml:space="preserve">2+/4</t>
  </si>
  <si>
    <t xml:space="preserve">Áridos ligeros. Parte 1: Áridos ligeros para hormigón, mortero e inyectado.</t>
  </si>
  <si>
    <t xml:space="preserve">UNE-EN 13055-1/AC:2004</t>
  </si>
  <si>
    <t xml:space="preserve">UNE-EN 13163:2013/A1:2015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</si>
  <si>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</si>
  <si>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</si>
  <si>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UNE-EN 998-2:2012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</si>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</sst>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2.08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0.13</v>
      </c>
      <c r="J10" s="12">
        <f ca="1">ROUND(INDIRECT(ADDRESS(ROW()+(0), COLUMN()+(-3), 1))*INDIRECT(ADDRESS(ROW()+(0), COLUMN()+(-1), 1)), 2)</f>
        <v>0.39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135.87</v>
      </c>
      <c r="J11" s="12">
        <f ca="1">ROUND(INDIRECT(ADDRESS(ROW()+(0), COLUMN()+(-3), 1))*INDIRECT(ADDRESS(ROW()+(0), COLUMN()+(-1), 1)), 2)</f>
        <v>13.59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105.1</v>
      </c>
      <c r="J12" s="12">
        <f ca="1">ROUND(INDIRECT(ADDRESS(ROW()+(0), COLUMN()+(-3), 1))*INDIRECT(ADDRESS(ROW()+(0), COLUMN()+(-1), 1)), 2)</f>
        <v>1.05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3">
        <v>0.075</v>
      </c>
      <c r="H15" s="13"/>
      <c r="I15" s="14">
        <v>33.86</v>
      </c>
      <c r="J15" s="14">
        <f ca="1">ROUND(INDIRECT(ADDRESS(ROW()+(0), COLUMN()+(-3), 1))*INDIRECT(ADDRESS(ROW()+(0), COLUMN()+(-1), 1)), 2)</f>
        <v>2.54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17.6</v>
      </c>
    </row>
    <row r="17" spans="1:10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0.09</v>
      </c>
      <c r="H18" s="11"/>
      <c r="I18" s="12">
        <v>18.89</v>
      </c>
      <c r="J18" s="12">
        <f ca="1">ROUND(INDIRECT(ADDRESS(ROW()+(0), COLUMN()+(-3), 1))*INDIRECT(ADDRESS(ROW()+(0), COLUMN()+(-1), 1)), 2)</f>
        <v>1.7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0.29</v>
      </c>
      <c r="H19" s="13"/>
      <c r="I19" s="14">
        <v>17.67</v>
      </c>
      <c r="J19" s="14">
        <f ca="1">ROUND(INDIRECT(ADDRESS(ROW()+(0), COLUMN()+(-3), 1))*INDIRECT(ADDRESS(ROW()+(0), COLUMN()+(-1), 1)), 2)</f>
        <v>5.12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1))), 2)</f>
        <v>6.82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2</v>
      </c>
      <c r="H22" s="13"/>
      <c r="I22" s="14">
        <f ca="1">ROUND(SUM(INDIRECT(ADDRESS(ROW()+(-2), COLUMN()+(1), 1)),INDIRECT(ADDRESS(ROW()+(-6), COLUMN()+(1), 1))), 2)</f>
        <v>24.42</v>
      </c>
      <c r="J22" s="14">
        <f ca="1">ROUND(INDIRECT(ADDRESS(ROW()+(0), COLUMN()+(-3), 1))*INDIRECT(ADDRESS(ROW()+(0), COLUMN()+(-1), 1))/100, 2)</f>
        <v>0.49</v>
      </c>
    </row>
    <row r="23" spans="1:10" ht="13.50" thickBot="1" customHeight="1">
      <c r="A23" s="21" t="s">
        <v>42</v>
      </c>
      <c r="B23" s="21"/>
      <c r="C23" s="22"/>
      <c r="D23" s="22"/>
      <c r="E23" s="23"/>
      <c r="F23" s="23"/>
      <c r="G23" s="24" t="s">
        <v>43</v>
      </c>
      <c r="H23" s="24"/>
      <c r="I23" s="25"/>
      <c r="J23" s="26">
        <f ca="1">ROUND(SUM(INDIRECT(ADDRESS(ROW()+(-1), COLUMN()+(0), 1)),INDIRECT(ADDRESS(ROW()+(-3), COLUMN()+(0), 1)),INDIRECT(ADDRESS(ROW()+(-7), COLUMN()+(0), 1))), 2)</f>
        <v>24.91</v>
      </c>
    </row>
    <row r="26" spans="1:10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 t="s">
        <v>47</v>
      </c>
    </row>
    <row r="27" spans="1:10" ht="13.50" thickBot="1" customHeight="1">
      <c r="A27" s="28" t="s">
        <v>48</v>
      </c>
      <c r="B27" s="28"/>
      <c r="C27" s="28"/>
      <c r="D27" s="28"/>
      <c r="E27" s="28"/>
      <c r="F27" s="29">
        <v>1.06202e+006</v>
      </c>
      <c r="G27" s="29"/>
      <c r="H27" s="29">
        <v>1.06202e+006</v>
      </c>
      <c r="I27" s="29"/>
      <c r="J27" s="29" t="s">
        <v>49</v>
      </c>
    </row>
    <row r="28" spans="1:10" ht="13.5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</row>
    <row r="29" spans="1:10" ht="13.50" thickBot="1" customHeight="1">
      <c r="A29" s="28" t="s">
        <v>51</v>
      </c>
      <c r="B29" s="28"/>
      <c r="C29" s="28"/>
      <c r="D29" s="28"/>
      <c r="E29" s="28"/>
      <c r="F29" s="29">
        <v>132003</v>
      </c>
      <c r="G29" s="29"/>
      <c r="H29" s="29">
        <v>162004</v>
      </c>
      <c r="I29" s="29"/>
      <c r="J29" s="29" t="s">
        <v>52</v>
      </c>
    </row>
    <row r="30" spans="1:10" ht="13.50" thickBot="1" customHeight="1">
      <c r="A30" s="32" t="s">
        <v>53</v>
      </c>
      <c r="B30" s="32"/>
      <c r="C30" s="32"/>
      <c r="D30" s="32"/>
      <c r="E30" s="32"/>
      <c r="F30" s="33"/>
      <c r="G30" s="33"/>
      <c r="H30" s="33"/>
      <c r="I30" s="33"/>
      <c r="J30" s="33"/>
    </row>
    <row r="31" spans="1:10" ht="13.50" thickBot="1" customHeight="1">
      <c r="A31" s="30" t="s">
        <v>54</v>
      </c>
      <c r="B31" s="30"/>
      <c r="C31" s="30"/>
      <c r="D31" s="30"/>
      <c r="E31" s="30"/>
      <c r="F31" s="31">
        <v>112010</v>
      </c>
      <c r="G31" s="31"/>
      <c r="H31" s="31">
        <v>112010</v>
      </c>
      <c r="I31" s="31"/>
      <c r="J31" s="31"/>
    </row>
    <row r="32" spans="1:10" ht="13.50" thickBot="1" customHeight="1">
      <c r="A32" s="28" t="s">
        <v>55</v>
      </c>
      <c r="B32" s="28"/>
      <c r="C32" s="28"/>
      <c r="D32" s="28"/>
      <c r="E32" s="28"/>
      <c r="F32" s="29">
        <v>1.07202e+006</v>
      </c>
      <c r="G32" s="29"/>
      <c r="H32" s="29">
        <v>1.07202e+006</v>
      </c>
      <c r="I32" s="29"/>
      <c r="J32" s="29" t="s">
        <v>56</v>
      </c>
    </row>
    <row r="33" spans="1:10" ht="24.00" thickBot="1" customHeight="1">
      <c r="A33" s="30" t="s">
        <v>57</v>
      </c>
      <c r="B33" s="30"/>
      <c r="C33" s="30"/>
      <c r="D33" s="30"/>
      <c r="E33" s="30"/>
      <c r="F33" s="31"/>
      <c r="G33" s="31"/>
      <c r="H33" s="31"/>
      <c r="I33" s="31"/>
      <c r="J33" s="31"/>
    </row>
    <row r="34" spans="1:10" ht="13.50" thickBot="1" customHeight="1">
      <c r="A34" s="28" t="s">
        <v>58</v>
      </c>
      <c r="B34" s="28"/>
      <c r="C34" s="28"/>
      <c r="D34" s="28"/>
      <c r="E34" s="28"/>
      <c r="F34" s="29">
        <v>162011</v>
      </c>
      <c r="G34" s="29"/>
      <c r="H34" s="29">
        <v>162012</v>
      </c>
      <c r="I34" s="29"/>
      <c r="J34" s="29" t="s">
        <v>59</v>
      </c>
    </row>
    <row r="35" spans="1:10" ht="13.50" thickBot="1" customHeight="1">
      <c r="A35" s="30" t="s">
        <v>60</v>
      </c>
      <c r="B35" s="30"/>
      <c r="C35" s="30"/>
      <c r="D35" s="30"/>
      <c r="E35" s="30"/>
      <c r="F35" s="31"/>
      <c r="G35" s="31"/>
      <c r="H35" s="31"/>
      <c r="I35" s="31"/>
      <c r="J35" s="31"/>
    </row>
    <row r="38" spans="1:1" ht="33.75" thickBot="1" customHeight="1">
      <c r="A38" s="1" t="s">
        <v>61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62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63</v>
      </c>
      <c r="B40" s="1"/>
      <c r="C40" s="1"/>
      <c r="D40" s="1"/>
      <c r="E40" s="1"/>
      <c r="F40" s="1"/>
      <c r="G40" s="1"/>
      <c r="H40" s="1"/>
      <c r="I40" s="1"/>
      <c r="J40" s="1"/>
    </row>
  </sheetData>
  <mergeCells count="9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F23"/>
    <mergeCell ref="G23:I23"/>
    <mergeCell ref="A26:E26"/>
    <mergeCell ref="F26:G26"/>
    <mergeCell ref="H26:I26"/>
    <mergeCell ref="A27:E27"/>
    <mergeCell ref="F27:G28"/>
    <mergeCell ref="H27:I28"/>
    <mergeCell ref="J27:J28"/>
    <mergeCell ref="A28:E28"/>
    <mergeCell ref="A29:E29"/>
    <mergeCell ref="F29:G29"/>
    <mergeCell ref="H29:I29"/>
    <mergeCell ref="J29:J31"/>
    <mergeCell ref="A30:E30"/>
    <mergeCell ref="F30:G30"/>
    <mergeCell ref="H30:I30"/>
    <mergeCell ref="A31:E31"/>
    <mergeCell ref="F31:G31"/>
    <mergeCell ref="H31:I31"/>
    <mergeCell ref="A32:E32"/>
    <mergeCell ref="F32:G33"/>
    <mergeCell ref="H32:I33"/>
    <mergeCell ref="J32:J33"/>
    <mergeCell ref="A33:E33"/>
    <mergeCell ref="A34:E34"/>
    <mergeCell ref="F34:G35"/>
    <mergeCell ref="H34:I35"/>
    <mergeCell ref="J34:J35"/>
    <mergeCell ref="A35:E35"/>
    <mergeCell ref="A38:J38"/>
    <mergeCell ref="A39:J39"/>
    <mergeCell ref="A40:J40"/>
  </mergeCells>
  <pageMargins left="0.147638" right="0.147638" top="0.206693" bottom="0.206693" header="0.0" footer="0.0"/>
  <pageSetup paperSize="9" orientation="portrait"/>
  <rowBreaks count="0" manualBreakCount="0">
    </rowBreaks>
</worksheet>
</file>