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<sst xmlns="http://schemas.openxmlformats.org/spreadsheetml/2006/main" count="42" uniqueCount="42">
  <si>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</si>
  <si>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NVF010</t>
  </si>
  <si>
    <t xml:space="preserve">m²</t>
  </si>
  <si>
    <t xml:space="preserve">Aislamiento térmico de origen vegetal por el interior de la hoja exterior, en fachada de doble hoja de fábrica cara vista.</t>
  </si>
  <si>
    <r>
      <rPr>
        <sz val="8.25"/>
        <color rgb="FF000000"/>
        <rFont val="Arial"/>
        <family val="2"/>
      </rPr>
      <t xml:space="preserve">Aislamiento térmico de origen vegetal por el interior de la hoja exterior, en fachada de doble hoja de fábrica cara vista, formado por panel de aglomerado de corcho expandido, ICB "SOCYR", de 100 mm de espesor, de 1000x500 mm, color negro, de entre 105 y 125 kg/m³ de densidad, resistencia térmica 2,5 m²K/W, conductividad térmica 0,04 W/(mK), factor de resistencia a la difusión del vapor de agua entre 7 y 14, Euroclase E de reacción al fuego, según UNE-EN 13501-1, resistencia a compresión &gt;= 100 kPa, colocado a tope y fijado mecánicamente.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</si>
  <si>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</si>
  <si>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</si>
  <si>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</si>
  <si>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</si>
  <si>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</si>
  <si>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</si>
  <si>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</si>
  <si>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mt16aaa020lc</t>
  </si>
  <si>
    <t xml:space="preserve">Ud</t>
  </si>
  <si>
    <t xml:space="preserve">Fijación mecánica para paneles aislantes de aglomerado de corcho expandido, colocados directamente sobre la superficie soporte.</t>
  </si>
  <si>
    <t xml:space="preserve">mt16acs010Ac</t>
  </si>
  <si>
    <t xml:space="preserve">m²</t>
  </si>
  <si>
    <t xml:space="preserve">Panel de aglomerado de corcho expandido, ICB "SOCYR", de 100 mm de espesor, de 1000x500 mm, color negro, de entre 105 y 125 kg/m³ de densidad, resistencia térmica 2,5 m²K/W, conductividad térmica 0,04 W/(mK), factor de resistencia a la difusión del vapor de agua entre 7 y 14, Euroclase E de reacción al fuego, según UNE-EN 13501-1, resistencia a compresión &gt;= 100 kPa; según UNE-EN 13170.</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</si>
  <si>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</si>
  <si>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</si>
  <si>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</si>
  <si>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</si>
  <si>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</si>
  <si>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</si>
  <si>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</si>
  <si>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</si>
  <si>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</si>
  <si>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</si>
  <si>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</si>
  <si>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</si>
  <si>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</si>
  <si>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</si>
  <si>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</si>
  <si>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</si>
  <si>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</si>
  <si>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</si>
  <si>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13170:2013/A1:2015</t>
  </si>
  <si>
    <t xml:space="preserve">1/3/4</t>
  </si>
  <si>
    <t xml:space="preserve">Productos aislantes térmicos para aplicaciones en la edificación. Productos manufacturados de corcho expandido (ICB).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</si>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</sst>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14" customWidth="1"/>
    <col min="4" max="4" width="71.06"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6</v>
      </c>
      <c r="G10" s="11"/>
      <c r="H10" s="12">
        <v>0.13</v>
      </c>
      <c r="I10" s="12">
        <f ca="1">ROUND(INDIRECT(ADDRESS(ROW()+(0), COLUMN()+(-3), 1))*INDIRECT(ADDRESS(ROW()+(0), COLUMN()+(-1), 1)), 2)</f>
        <v>0.78</v>
      </c>
    </row>
    <row r="11" spans="1:9" ht="55.50" thickBot="1" customHeight="1">
      <c r="A11" s="1" t="s">
        <v>15</v>
      </c>
      <c r="B11" s="1"/>
      <c r="C11" s="10" t="s">
        <v>16</v>
      </c>
      <c r="D11" s="1" t="s">
        <v>17</v>
      </c>
      <c r="E11" s="1"/>
      <c r="F11" s="13">
        <v>1.05</v>
      </c>
      <c r="G11" s="13"/>
      <c r="H11" s="14">
        <v>32.45</v>
      </c>
      <c r="I11" s="14">
        <f ca="1">ROUND(INDIRECT(ADDRESS(ROW()+(0), COLUMN()+(-3), 1))*INDIRECT(ADDRESS(ROW()+(0), COLUMN()+(-1), 1)), 2)</f>
        <v>34.07</v>
      </c>
    </row>
    <row r="12" spans="1:9" ht="13.50" thickBot="1" customHeight="1">
      <c r="A12" s="15"/>
      <c r="B12" s="15"/>
      <c r="C12" s="15"/>
      <c r="D12" s="15"/>
      <c r="E12" s="15"/>
      <c r="F12" s="9" t="s">
        <v>18</v>
      </c>
      <c r="G12" s="9"/>
      <c r="H12" s="9"/>
      <c r="I12" s="17">
        <f ca="1">ROUND(SUM(INDIRECT(ADDRESS(ROW()+(-1), COLUMN()+(0), 1)),INDIRECT(ADDRESS(ROW()+(-2), COLUMN()+(0), 1))), 2)</f>
        <v>34.85</v>
      </c>
    </row>
    <row r="13" spans="1:9" ht="13.50" thickBot="1" customHeight="1">
      <c r="A13" s="15">
        <v>2</v>
      </c>
      <c r="B13" s="15"/>
      <c r="C13" s="15"/>
      <c r="D13" s="18" t="s">
        <v>19</v>
      </c>
      <c r="E13" s="18"/>
      <c r="F13" s="18"/>
      <c r="G13" s="18"/>
      <c r="H13" s="15"/>
      <c r="I13" s="15"/>
    </row>
    <row r="14" spans="1:9" ht="13.50" thickBot="1" customHeight="1">
      <c r="A14" s="1" t="s">
        <v>20</v>
      </c>
      <c r="B14" s="1"/>
      <c r="C14" s="10" t="s">
        <v>21</v>
      </c>
      <c r="D14" s="1" t="s">
        <v>22</v>
      </c>
      <c r="E14" s="1"/>
      <c r="F14" s="11">
        <v>0.12</v>
      </c>
      <c r="G14" s="11"/>
      <c r="H14" s="12">
        <v>20.48</v>
      </c>
      <c r="I14" s="12">
        <f ca="1">ROUND(INDIRECT(ADDRESS(ROW()+(0), COLUMN()+(-3), 1))*INDIRECT(ADDRESS(ROW()+(0), COLUMN()+(-1), 1)), 2)</f>
        <v>2.46</v>
      </c>
    </row>
    <row r="15" spans="1:9" ht="13.50" thickBot="1" customHeight="1">
      <c r="A15" s="1" t="s">
        <v>23</v>
      </c>
      <c r="B15" s="1"/>
      <c r="C15" s="10" t="s">
        <v>24</v>
      </c>
      <c r="D15" s="1" t="s">
        <v>25</v>
      </c>
      <c r="E15" s="1"/>
      <c r="F15" s="13">
        <v>0.12</v>
      </c>
      <c r="G15" s="13"/>
      <c r="H15" s="14">
        <v>18.92</v>
      </c>
      <c r="I15" s="14">
        <f ca="1">ROUND(INDIRECT(ADDRESS(ROW()+(0), COLUMN()+(-3), 1))*INDIRECT(ADDRESS(ROW()+(0), COLUMN()+(-1), 1)), 2)</f>
        <v>2.27</v>
      </c>
    </row>
    <row r="16" spans="1:9" ht="13.50" thickBot="1" customHeight="1">
      <c r="A16" s="15"/>
      <c r="B16" s="15"/>
      <c r="C16" s="15"/>
      <c r="D16" s="15"/>
      <c r="E16" s="15"/>
      <c r="F16" s="9" t="s">
        <v>26</v>
      </c>
      <c r="G16" s="9"/>
      <c r="H16" s="9"/>
      <c r="I16" s="17">
        <f ca="1">ROUND(SUM(INDIRECT(ADDRESS(ROW()+(-1), COLUMN()+(0), 1)),INDIRECT(ADDRESS(ROW()+(-2), COLUMN()+(0), 1))), 2)</f>
        <v>4.73</v>
      </c>
    </row>
    <row r="17" spans="1:9" ht="13.50" thickBot="1" customHeight="1">
      <c r="A17" s="15">
        <v>3</v>
      </c>
      <c r="B17" s="15"/>
      <c r="C17" s="15"/>
      <c r="D17" s="18" t="s">
        <v>27</v>
      </c>
      <c r="E17" s="18"/>
      <c r="F17" s="18"/>
      <c r="G17" s="18"/>
      <c r="H17" s="15"/>
      <c r="I17" s="15"/>
    </row>
    <row r="18" spans="1:9" ht="13.50" thickBot="1" customHeight="1">
      <c r="A18" s="19"/>
      <c r="B18" s="19"/>
      <c r="C18" s="20" t="s">
        <v>28</v>
      </c>
      <c r="D18" s="19" t="s">
        <v>29</v>
      </c>
      <c r="E18" s="19"/>
      <c r="F18" s="13">
        <v>2</v>
      </c>
      <c r="G18" s="13"/>
      <c r="H18" s="14">
        <f ca="1">ROUND(SUM(INDIRECT(ADDRESS(ROW()+(-2), COLUMN()+(1), 1)),INDIRECT(ADDRESS(ROW()+(-6), COLUMN()+(1), 1))), 2)</f>
        <v>39.58</v>
      </c>
      <c r="I18" s="14">
        <f ca="1">ROUND(INDIRECT(ADDRESS(ROW()+(0), COLUMN()+(-3), 1))*INDIRECT(ADDRESS(ROW()+(0), COLUMN()+(-1), 1))/100, 2)</f>
        <v>0.79</v>
      </c>
    </row>
    <row r="19" spans="1:9" ht="13.50" thickBot="1" customHeight="1">
      <c r="A19" s="21" t="s">
        <v>30</v>
      </c>
      <c r="B19" s="21"/>
      <c r="C19" s="22"/>
      <c r="D19" s="23"/>
      <c r="E19" s="23"/>
      <c r="F19" s="24" t="s">
        <v>31</v>
      </c>
      <c r="G19" s="24"/>
      <c r="H19" s="25"/>
      <c r="I19" s="26">
        <f ca="1">ROUND(SUM(INDIRECT(ADDRESS(ROW()+(-1), COLUMN()+(0), 1)),INDIRECT(ADDRESS(ROW()+(-3), COLUMN()+(0), 1)),INDIRECT(ADDRESS(ROW()+(-7), COLUMN()+(0), 1))), 2)</f>
        <v>40.37</v>
      </c>
    </row>
    <row r="22" spans="1:9" ht="13.50" thickBot="1" customHeight="1">
      <c r="A22" s="27" t="s">
        <v>32</v>
      </c>
      <c r="B22" s="27"/>
      <c r="C22" s="27"/>
      <c r="D22" s="27"/>
      <c r="E22" s="27" t="s">
        <v>33</v>
      </c>
      <c r="F22" s="27"/>
      <c r="G22" s="27" t="s">
        <v>34</v>
      </c>
      <c r="H22" s="27"/>
      <c r="I22" s="27" t="s">
        <v>35</v>
      </c>
    </row>
    <row r="23" spans="1:9" ht="13.50" thickBot="1" customHeight="1">
      <c r="A23" s="28" t="s">
        <v>36</v>
      </c>
      <c r="B23" s="28"/>
      <c r="C23" s="28"/>
      <c r="D23" s="28"/>
      <c r="E23" s="29">
        <v>1.07202e+006</v>
      </c>
      <c r="F23" s="29"/>
      <c r="G23" s="29">
        <v>1.07202e+006</v>
      </c>
      <c r="H23" s="29"/>
      <c r="I23" s="29" t="s">
        <v>37</v>
      </c>
    </row>
    <row r="24" spans="1:9" ht="24.00" thickBot="1" customHeight="1">
      <c r="A24" s="30" t="s">
        <v>38</v>
      </c>
      <c r="B24" s="30"/>
      <c r="C24" s="30"/>
      <c r="D24" s="30"/>
      <c r="E24" s="31"/>
      <c r="F24" s="31"/>
      <c r="G24" s="31"/>
      <c r="H24" s="31"/>
      <c r="I24" s="31"/>
    </row>
    <row r="27" spans="1:1" ht="33.75" thickBot="1" customHeight="1">
      <c r="A27" s="1" t="s">
        <v>39</v>
      </c>
      <c r="B27" s="1"/>
      <c r="C27" s="1"/>
      <c r="D27" s="1"/>
      <c r="E27" s="1"/>
      <c r="F27" s="1"/>
      <c r="G27" s="1"/>
      <c r="H27" s="1"/>
      <c r="I27" s="1"/>
    </row>
    <row r="28" spans="1:1" ht="33.75" thickBot="1" customHeight="1">
      <c r="A28" s="1" t="s">
        <v>40</v>
      </c>
      <c r="B28" s="1"/>
      <c r="C28" s="1"/>
      <c r="D28" s="1"/>
      <c r="E28" s="1"/>
      <c r="F28" s="1"/>
      <c r="G28" s="1"/>
      <c r="H28" s="1"/>
      <c r="I28" s="1"/>
    </row>
    <row r="29" spans="1:1" ht="33.75" thickBot="1" customHeight="1">
      <c r="A29" s="1" t="s">
        <v>41</v>
      </c>
      <c r="B29" s="1"/>
      <c r="C29" s="1"/>
      <c r="D29" s="1"/>
      <c r="E29" s="1"/>
      <c r="F29" s="1"/>
      <c r="G29" s="1"/>
      <c r="H29" s="1"/>
      <c r="I29" s="1"/>
    </row>
  </sheetData>
  <mergeCells count="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H12"/>
    <mergeCell ref="A13:B13"/>
    <mergeCell ref="D13:G13"/>
    <mergeCell ref="A14:B14"/>
    <mergeCell ref="D14:E14"/>
    <mergeCell ref="F14:G14"/>
    <mergeCell ref="A15:B15"/>
    <mergeCell ref="D15:E15"/>
    <mergeCell ref="F15:G15"/>
    <mergeCell ref="A16:B16"/>
    <mergeCell ref="D16:E16"/>
    <mergeCell ref="F16:H16"/>
    <mergeCell ref="A17:B17"/>
    <mergeCell ref="D17:G17"/>
    <mergeCell ref="A18:B18"/>
    <mergeCell ref="D18:E18"/>
    <mergeCell ref="F18:G18"/>
    <mergeCell ref="A19:E19"/>
    <mergeCell ref="F19:H19"/>
    <mergeCell ref="A22:D22"/>
    <mergeCell ref="E22:F22"/>
    <mergeCell ref="G22:H22"/>
    <mergeCell ref="A23:D23"/>
    <mergeCell ref="E23:F24"/>
    <mergeCell ref="G23:H24"/>
    <mergeCell ref="I23:I24"/>
    <mergeCell ref="A24:D24"/>
    <mergeCell ref="A27:I27"/>
    <mergeCell ref="A28:I28"/>
    <mergeCell ref="A29:I29"/>
  </mergeCells>
  <pageMargins left="0.147638" right="0.147638" top="0.206693" bottom="0.206693" header="0.0" footer="0.0"/>
  <pageSetup paperSize="9" orientation="portrait"/>
  <rowBreaks count="0" manualBreakCount="0">
    </rowBreaks>
</worksheet>
</file>