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<sst xmlns="http://schemas.openxmlformats.org/spreadsheetml/2006/main" count="32" uniqueCount="32">
  <si>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</si>
  <si>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NRL010</t>
  </si>
  <si>
    <t xml:space="preserve">m²</t>
  </si>
  <si>
    <t xml:space="preserve">Aislamiento térmico reflexivo de suelos flotantes.</t>
  </si>
  <si>
    <r>
      <rPr>
        <sz val="8.25"/>
        <color rgb="FF000000"/>
        <rFont val="Arial"/>
        <family val="2"/>
      </rPr>
      <t xml:space="preserve">Aislamiento térmico reflexivo de suelos flotantes, formado por complejo multicapa, de 80 mm de espesor total, con, una resistencia térmica intrínseca (sin cámara de aire) de 0,36 m²K/W y una conductividad térmica de 0,036 W/(mK), simplemente apoyado. Incluso cinta autoadhesiva "WÜRTH"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</si>
  <si>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</si>
  <si>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</si>
  <si>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</si>
  <si>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</si>
  <si>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</si>
  <si>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</si>
  <si>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</si>
  <si>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mt16arw010biE</t>
  </si>
  <si>
    <t xml:space="preserve">m²</t>
  </si>
  <si>
    <t xml:space="preserve">Complejo multicapa, compuesto de panel rígido de poliestireno extruido de 40 mm de espesor, revestido por una de sus caras con dos láminas de poliéster metalizado con armadura, cuatro capas de guata de poliéster de 80 g/m², una capa de espuma de polietileno, ocho hojas reflectantes intermedias y cinco capas de espuma de polietileno de 1 mm de espesor, de 80 mm de espesor total, con, una resistencia térmica intrínseca (sin cámara de aire) de 0,36 m²K/W y una conductividad térmica de 0,036 W/(mK), suministrado en paneles de 1,20x1,25 m.</t>
  </si>
  <si>
    <t xml:space="preserve">mt16arw100n</t>
  </si>
  <si>
    <t xml:space="preserve">m</t>
  </si>
  <si>
    <t xml:space="preserve">Cinta autoadhesiva "WÜRTH", de aluminio, con adhesivo acrílico, de 0,03 mm de espesor y 75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</si>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</sst>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1.1</v>
      </c>
      <c r="F10" s="12">
        <v>24.25</v>
      </c>
      <c r="G10" s="12">
        <f ca="1">ROUND(INDIRECT(ADDRESS(ROW()+(0), COLUMN()+(-2), 1))*INDIRECT(ADDRESS(ROW()+(0), COLUMN()+(-1), 1)), 2)</f>
        <v>26.68</v>
      </c>
    </row>
    <row r="11" spans="1:7" ht="24.00" thickBot="1" customHeight="1">
      <c r="A11" s="1" t="s">
        <v>15</v>
      </c>
      <c r="B11" s="1"/>
      <c r="C11" s="10" t="s">
        <v>16</v>
      </c>
      <c r="D11" s="1" t="s">
        <v>17</v>
      </c>
      <c r="E11" s="13">
        <v>0.45</v>
      </c>
      <c r="F11" s="14">
        <v>0.24</v>
      </c>
      <c r="G11" s="14">
        <f ca="1">ROUND(INDIRECT(ADDRESS(ROW()+(0), COLUMN()+(-2), 1))*INDIRECT(ADDRESS(ROW()+(0), COLUMN()+(-1), 1)), 2)</f>
        <v>0.11</v>
      </c>
    </row>
    <row r="12" spans="1:7" ht="13.50" thickBot="1" customHeight="1">
      <c r="A12" s="15"/>
      <c r="B12" s="15"/>
      <c r="C12" s="15"/>
      <c r="D12" s="15"/>
      <c r="E12" s="9" t="s">
        <v>18</v>
      </c>
      <c r="F12" s="9"/>
      <c r="G12" s="17">
        <f ca="1">ROUND(SUM(INDIRECT(ADDRESS(ROW()+(-1), COLUMN()+(0), 1)),INDIRECT(ADDRESS(ROW()+(-2), COLUMN()+(0), 1))), 2)</f>
        <v>26.79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v>
      </c>
      <c r="F14" s="12">
        <v>20.48</v>
      </c>
      <c r="G14" s="12">
        <f ca="1">ROUND(INDIRECT(ADDRESS(ROW()+(0), COLUMN()+(-2), 1))*INDIRECT(ADDRESS(ROW()+(0), COLUMN()+(-1), 1)), 2)</f>
        <v>2.05</v>
      </c>
    </row>
    <row r="15" spans="1:7" ht="13.50" thickBot="1" customHeight="1">
      <c r="A15" s="1" t="s">
        <v>23</v>
      </c>
      <c r="B15" s="1"/>
      <c r="C15" s="10" t="s">
        <v>24</v>
      </c>
      <c r="D15" s="1" t="s">
        <v>25</v>
      </c>
      <c r="E15" s="13">
        <v>0.05</v>
      </c>
      <c r="F15" s="14">
        <v>18.92</v>
      </c>
      <c r="G15" s="14">
        <f ca="1">ROUND(INDIRECT(ADDRESS(ROW()+(0), COLUMN()+(-2), 1))*INDIRECT(ADDRESS(ROW()+(0), COLUMN()+(-1), 1)), 2)</f>
        <v>0.95</v>
      </c>
    </row>
    <row r="16" spans="1:7" ht="13.50" thickBot="1" customHeight="1">
      <c r="A16" s="15"/>
      <c r="B16" s="15"/>
      <c r="C16" s="15"/>
      <c r="D16" s="15"/>
      <c r="E16" s="9" t="s">
        <v>26</v>
      </c>
      <c r="F16" s="9"/>
      <c r="G16" s="17">
        <f ca="1">ROUND(SUM(INDIRECT(ADDRESS(ROW()+(-1), COLUMN()+(0), 1)),INDIRECT(ADDRESS(ROW()+(-2), COLUMN()+(0), 1))), 2)</f>
        <v>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29.79</v>
      </c>
      <c r="G18" s="14">
        <f ca="1">ROUND(INDIRECT(ADDRESS(ROW()+(0), COLUMN()+(-2), 1))*INDIRECT(ADDRESS(ROW()+(0), COLUMN()+(-1), 1))/100, 2)</f>
        <v>0.6</v>
      </c>
    </row>
    <row r="19" spans="1:7" ht="13.50" thickBot="1" customHeight="1">
      <c r="A19" s="21" t="s">
        <v>30</v>
      </c>
      <c r="B19" s="21"/>
      <c r="C19" s="22"/>
      <c r="D19" s="23"/>
      <c r="E19" s="24" t="s">
        <v>31</v>
      </c>
      <c r="F19" s="25"/>
      <c r="G19" s="26">
        <f ca="1">ROUND(SUM(INDIRECT(ADDRESS(ROW()+(-1), COLUMN()+(0), 1)),INDIRECT(ADDRESS(ROW()+(-3), COLUMN()+(0), 1)),INDIRECT(ADDRESS(ROW()+(-7), COLUMN()+(0), 1))), 2)</f>
        <v>30.39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