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<sst xmlns="http://schemas.openxmlformats.org/spreadsheetml/2006/main" count="45" uniqueCount="45">
  <si>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</si>
  <si>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</si>
  <si>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</si>
  <si>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</si>
  <si>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madera, formado por panel alveolar Hybris "ACTIS", con solapes autoadhesivos, con barrera de vapor, factor de resistencia a la difusión del vapor de agua 462, según UNE-EN 13984, de 195 mm de espesor, con una emisividad de 0,06 en una cara y 0,10 en la otra cara, una resistencia térmica intrínseca (sin cámara de aire) de 5,9 m²K/W y una conductividad térmica de 0,033 W/(mK), fijado con grapas, de acero galvanizado, de 14 mm de altura a los montantes del entramado ligero de madera.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</si>
  <si>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</si>
  <si>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</si>
  <si>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</si>
  <si>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</si>
  <si>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</si>
  <si>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</si>
  <si>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</si>
  <si>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mt16ara010tnah</t>
  </si>
  <si>
    <t xml:space="preserve">m²</t>
  </si>
  <si>
    <t xml:space="preserve">Panel alveolar Hybris "ACTIS", con barrera de vapor, factor de resistencia a la difusión del vapor de agua 462,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195 mm de espesor, con una emisividad de 0,06 en una cara y 0,10 en la otra cara, una resistencia térmica intrínseca (sin cámara de aire) de 5,9 m²K/W y una conductividad térmica de 0,033 W/(mK), suministrado en paneles de 1,20x2,65 m.</t>
  </si>
  <si>
    <t xml:space="preserve">mt15pdr300j</t>
  </si>
  <si>
    <t xml:space="preserve">Ud</t>
  </si>
  <si>
    <t xml:space="preserve">Grapa, de acero galvanizado, de 14 mm de altura; para la fijación de productos aislantes.</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</si>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</sst>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8.16" customWidth="1"/>
    <col min="4" max="4" width="70.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26.3</v>
      </c>
      <c r="I10" s="12">
        <f ca="1">ROUND(INDIRECT(ADDRESS(ROW()+(0), COLUMN()+(-3), 1))*INDIRECT(ADDRESS(ROW()+(0), COLUMN()+(-1), 1)), 2)</f>
        <v>26.3</v>
      </c>
    </row>
    <row r="11" spans="1:9" ht="24.00" thickBot="1" customHeight="1">
      <c r="A11" s="1" t="s">
        <v>15</v>
      </c>
      <c r="B11" s="1"/>
      <c r="C11" s="10" t="s">
        <v>16</v>
      </c>
      <c r="D11" s="1" t="s">
        <v>17</v>
      </c>
      <c r="E11" s="1"/>
      <c r="F11" s="11">
        <v>2</v>
      </c>
      <c r="G11" s="11"/>
      <c r="H11" s="12">
        <v>0.03</v>
      </c>
      <c r="I11" s="12">
        <f ca="1">ROUND(INDIRECT(ADDRESS(ROW()+(0), COLUMN()+(-3), 1))*INDIRECT(ADDRESS(ROW()+(0), COLUMN()+(-1), 1)), 2)</f>
        <v>0.06</v>
      </c>
    </row>
    <row r="12" spans="1:9" ht="34.50" thickBot="1" customHeight="1">
      <c r="A12" s="1" t="s">
        <v>18</v>
      </c>
      <c r="B12" s="1"/>
      <c r="C12" s="10" t="s">
        <v>19</v>
      </c>
      <c r="D12" s="1" t="s">
        <v>20</v>
      </c>
      <c r="E12" s="1"/>
      <c r="F12" s="13">
        <v>0.1</v>
      </c>
      <c r="G12" s="13"/>
      <c r="H12" s="14">
        <v>0.39</v>
      </c>
      <c r="I12" s="14">
        <f ca="1">ROUND(INDIRECT(ADDRESS(ROW()+(0), COLUMN()+(-3), 1))*INDIRECT(ADDRESS(ROW()+(0), COLUMN()+(-1), 1)), 2)</f>
        <v>0.04</v>
      </c>
    </row>
    <row r="13" spans="1:9" ht="13.50" thickBot="1" customHeight="1">
      <c r="A13" s="15"/>
      <c r="B13" s="15"/>
      <c r="C13" s="15"/>
      <c r="D13" s="15"/>
      <c r="E13" s="15"/>
      <c r="F13" s="9" t="s">
        <v>21</v>
      </c>
      <c r="G13" s="9"/>
      <c r="H13" s="9"/>
      <c r="I13" s="17">
        <f ca="1">ROUND(SUM(INDIRECT(ADDRESS(ROW()+(-1), COLUMN()+(0), 1)),INDIRECT(ADDRESS(ROW()+(-2), COLUMN()+(0), 1)),INDIRECT(ADDRESS(ROW()+(-3), COLUMN()+(0), 1))), 2)</f>
        <v>26.4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0.05</v>
      </c>
      <c r="G15" s="11"/>
      <c r="H15" s="12">
        <v>22</v>
      </c>
      <c r="I15" s="12">
        <f ca="1">ROUND(INDIRECT(ADDRESS(ROW()+(0), COLUMN()+(-3), 1))*INDIRECT(ADDRESS(ROW()+(0), COLUMN()+(-1), 1)), 2)</f>
        <v>1.1</v>
      </c>
    </row>
    <row r="16" spans="1:9" ht="13.50" thickBot="1" customHeight="1">
      <c r="A16" s="1" t="s">
        <v>26</v>
      </c>
      <c r="B16" s="1"/>
      <c r="C16" s="10" t="s">
        <v>27</v>
      </c>
      <c r="D16" s="1" t="s">
        <v>28</v>
      </c>
      <c r="E16" s="1"/>
      <c r="F16" s="13">
        <v>0.025</v>
      </c>
      <c r="G16" s="13"/>
      <c r="H16" s="14">
        <v>20.34</v>
      </c>
      <c r="I16" s="14">
        <f ca="1">ROUND(INDIRECT(ADDRESS(ROW()+(0), COLUMN()+(-3), 1))*INDIRECT(ADDRESS(ROW()+(0), COLUMN()+(-1), 1)), 2)</f>
        <v>0.51</v>
      </c>
    </row>
    <row r="17" spans="1:9" ht="13.50" thickBot="1" customHeight="1">
      <c r="A17" s="15"/>
      <c r="B17" s="15"/>
      <c r="C17" s="15"/>
      <c r="D17" s="15"/>
      <c r="E17" s="15"/>
      <c r="F17" s="9" t="s">
        <v>29</v>
      </c>
      <c r="G17" s="9"/>
      <c r="H17" s="9"/>
      <c r="I17" s="17">
        <f ca="1">ROUND(SUM(INDIRECT(ADDRESS(ROW()+(-1), COLUMN()+(0), 1)),INDIRECT(ADDRESS(ROW()+(-2), COLUMN()+(0), 1))), 2)</f>
        <v>1.61</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28.01</v>
      </c>
      <c r="I19" s="14">
        <f ca="1">ROUND(INDIRECT(ADDRESS(ROW()+(0), COLUMN()+(-3), 1))*INDIRECT(ADDRESS(ROW()+(0), COLUMN()+(-1), 1))/100, 2)</f>
        <v>0.56</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28.57</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1.11201e+006</v>
      </c>
      <c r="F24" s="29"/>
      <c r="G24" s="29">
        <v>1.11201e+006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