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<sst xmlns="http://schemas.openxmlformats.org/spreadsheetml/2006/main" count="42" uniqueCount="42">
  <si>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</si>
  <si>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NIM110</t>
  </si>
  <si>
    <t xml:space="preserve">m</t>
  </si>
  <si>
    <t xml:space="preserve">Drenaje de cámara bufa.</t>
  </si>
  <si>
    <r>
      <rPr>
        <sz val="8.25"/>
        <color rgb="FF000000"/>
        <rFont val="Arial"/>
        <family val="2"/>
      </rPr>
      <t xml:space="preserve">Drenaje de cámara bufa mediante canaleta realizada "in situ" con mortero de cemento, industrial, con aditivo hidrófugo, M-15, e impermeabilizada con revestimiento elástico a base de copolímeros, para la recogida del agua filtrada en los muros parcialmente estancos, con grado mínimo de impermeabilidad 1, según DB HS 1 Protección frente a la humedad (CTE).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</si>
  <si>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</si>
  <si>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</si>
  <si>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</si>
  <si>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</si>
  <si>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</si>
  <si>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</si>
  <si>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</si>
  <si>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</si>
  <si>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</si>
  <si>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</si>
  <si>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mt09mif010la</t>
  </si>
  <si>
    <t xml:space="preserve">t</t>
  </si>
  <si>
    <t xml:space="preserve">Mortero industrial para albañilería, de cemento, color gris, con aditivo hidrófugo, categoría M-15 (resistencia a compresión 15 N/mm²), suministrado en sacos, según UNE-EN 998-2.</t>
  </si>
  <si>
    <t xml:space="preserve">mt28rco010d</t>
  </si>
  <si>
    <t xml:space="preserve">kg</t>
  </si>
  <si>
    <t xml:space="preserve">Revestimiento elástico, color rojo teja, a base de copolímeros acrílicos en dispersión acuosa, 1,35 g/cm³ de densidad y 110-130 poises de viscosidad Brookfield RVT a 20 °C, según UNE 53413 y UNE 53410.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</si>
  <si>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</si>
  <si>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</si>
  <si>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</si>
  <si>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</si>
  <si>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</si>
  <si>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</si>
  <si>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</si>
  <si>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</si>
  <si>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</si>
  <si>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</si>
  <si>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</si>
  <si>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</si>
  <si>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</si>
  <si>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</si>
  <si>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</si>
  <si>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998-2:2012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</si>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</sst>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55.08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1.000000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0.006000</v>
      </c>
      <c r="H10" s="11"/>
      <c r="I10" s="12">
        <v>1.500000</v>
      </c>
      <c r="J10" s="12">
        <f ca="1">ROUND(INDIRECT(ADDRESS(ROW()+(0), COLUMN()+(-3), 1))*INDIRECT(ADDRESS(ROW()+(0), COLUMN()+(-1), 1)), 2)</f>
        <v>0.010000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0.028000</v>
      </c>
      <c r="H11" s="11"/>
      <c r="I11" s="12">
        <v>41.790000</v>
      </c>
      <c r="J11" s="12">
        <f ca="1">ROUND(INDIRECT(ADDRESS(ROW()+(0), COLUMN()+(-3), 1))*INDIRECT(ADDRESS(ROW()+(0), COLUMN()+(-1), 1)), 2)</f>
        <v>1.170000</v>
      </c>
    </row>
    <row r="12" spans="1:10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1.000000</v>
      </c>
      <c r="H12" s="13"/>
      <c r="I12" s="14">
        <v>4.300000</v>
      </c>
      <c r="J12" s="14">
        <f ca="1">ROUND(INDIRECT(ADDRESS(ROW()+(0), COLUMN()+(-3), 1))*INDIRECT(ADDRESS(ROW()+(0), COLUMN()+(-1), 1)), 2)</f>
        <v>4.300000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5.480000</v>
      </c>
    </row>
    <row r="14" spans="1:10" ht="13.50" thickBot="1" customHeight="1">
      <c r="A14" s="15">
        <v>2.000000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0.377000</v>
      </c>
      <c r="H15" s="13"/>
      <c r="I15" s="14">
        <v>16.160000</v>
      </c>
      <c r="J15" s="14">
        <f ca="1">ROUND(INDIRECT(ADDRESS(ROW()+(0), COLUMN()+(-3), 1))*INDIRECT(ADDRESS(ROW()+(0), COLUMN()+(-1), 1)), 2)</f>
        <v>6.090000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1))), 2)</f>
        <v>6.090000</v>
      </c>
    </row>
    <row r="17" spans="1:10" ht="13.50" thickBot="1" customHeight="1">
      <c r="A17" s="15">
        <v>3.000000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2.000000</v>
      </c>
      <c r="H18" s="13"/>
      <c r="I18" s="14">
        <f ca="1">ROUND(SUM(INDIRECT(ADDRESS(ROW()+(-2), COLUMN()+(1), 1)),INDIRECT(ADDRESS(ROW()+(-5), COLUMN()+(1), 1))), 2)</f>
        <v>11.570000</v>
      </c>
      <c r="J18" s="14">
        <f ca="1">ROUND(INDIRECT(ADDRESS(ROW()+(0), COLUMN()+(-3), 1))*INDIRECT(ADDRESS(ROW()+(0), COLUMN()+(-1), 1))/100, 2)</f>
        <v>0.230000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1)),INDIRECT(ADDRESS(ROW()+(-6), COLUMN()+(0), 1))), 2)</f>
        <v>11.800000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162011.000000</v>
      </c>
      <c r="G23" s="29"/>
      <c r="H23" s="29">
        <v>162012.000000</v>
      </c>
      <c r="I23" s="29"/>
      <c r="J23" s="29" t="s">
        <v>37</v>
      </c>
    </row>
    <row r="24" spans="1:10" ht="13.5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620079" right="0.472441" top="0.472441" bottom="0.472441" header="0.0" footer="0.0"/>
  <pageSetup paperSize="9" orientation="portrait"/>
  <rowBreaks count="0" manualBreakCount="0">
    </rowBreaks>
</worksheet>
</file>