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<sst xmlns="http://schemas.openxmlformats.org/spreadsheetml/2006/main" count="50" uniqueCount="50">
  <si>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</si>
  <si>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NIG270</t>
  </si>
  <si>
    <t xml:space="preserve">m²</t>
  </si>
  <si>
    <t xml:space="preserve">Sistema "SB SYSTEMS", para impermeabilización de cubiertas planas.</t>
  </si>
  <si>
    <r>
      <rPr>
        <sz val="8.25"/>
        <color rgb="FF000000"/>
        <rFont val="Arial"/>
        <family val="2"/>
      </rPr>
      <t xml:space="preserve">Impermeabilización de cubiertas planas, realizada mediante el sistema "SB SYSTEMS", formado por lámina impermeabilizante flexible de polietileno con ambas caras revestidas de fibras de polipropileno no tejidas, código de pedido RD00040, SB Lámina "SB SYSTEMS", de 0,48 mm de espesor y 270 g/m², suministrada en rollos de 20 m de longitud y 2 m de anchura, fijada al soporte con adhesivo cementoso mejorado, C2 extendido con llana dentada. Incluso complementos de refuerzo en tratamiento de puntos singulares con mortero cementoso impermeabilizante flexible bicomponente, de color gris.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</si>
  <si>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</si>
  <si>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</si>
  <si>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</si>
  <si>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</si>
  <si>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</si>
  <si>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</si>
  <si>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</si>
  <si>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mt09mcr021m</t>
  </si>
  <si>
    <t xml:space="preserve">kg</t>
  </si>
  <si>
    <t xml:space="preserve">Adhesivo cementoso mejorado, C2 según UNE-EN 12004, color gris.</t>
  </si>
  <si>
    <t xml:space="preserve">mt15sbs010c</t>
  </si>
  <si>
    <t xml:space="preserve">m²</t>
  </si>
  <si>
    <t xml:space="preserve">Lámina impermeabilizante flexible de polietileno con ambas caras revestidas de fibras de polipropileno no tejidas, código de pedido RD00040, SB Lámina "SB SYSTEMS", de 0,48 mm de espesor y 270 g/m², suministrada en rollos de 20 m de longitud y 2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</si>
  <si>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</si>
  <si>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</si>
  <si>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para aplicar en interiores y exteriores.</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</si>
  <si>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</si>
  <si>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</si>
  <si>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</si>
  <si>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</si>
  <si>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</si>
  <si>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</si>
  <si>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</si>
  <si>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</si>
  <si>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</si>
  <si>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</si>
  <si>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</si>
  <si>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</si>
  <si>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0,66€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</si>
  <si>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</si>
  <si>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norma UNE y Título de la norma transposición de norma armonizada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</si>
  <si>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</si>
  <si>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</si>
  <si>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</si>
  <si>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</si>
  <si>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</si>
  <si>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</si>
  <si>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</si>
  <si>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</si>
  <si>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1504-2:2005</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</si>
  <si>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</si>
  <si>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</si>
  <si>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 e inicio del período de coexistencia</t>
    </r>
  </si>
  <si>
    <r>
      <rPr>
        <sz val="8.25"/>
        <color rgb="FF000000"/>
        <rFont val="Arial"/>
        <family val="2"/>
      </rPr>
      <t xml:space="preserve">(b)</t>
    </r>
    <r>
      <rPr>
        <sz val="8.25"/>
        <color rgb="FF000000"/>
        <rFont val="Arial"/>
        <family val="2"/>
      </rPr>
      <t xml:space="preserve"> </t>
    </r>
    <r>
      <rPr>
        <sz val="8.25"/>
        <color rgb="FF000000"/>
        <rFont val="Arial"/>
        <family val="2"/>
      </rPr>
      <t xml:space="preserve">Fecha final del período de coexistencia / entrada en vigor marcado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</si>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</sst>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1.02" customWidth="1"/>
    <col min="4" max="4" width="6.63" customWidth="1"/>
    <col min="5" max="5" width="71.74" customWidth="1"/>
    <col min="6" max="6" width="3.40" customWidth="1"/>
    <col min="7" max="7" width="9.52" customWidth="1"/>
    <col min="8" max="8" width="4.59"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2.2</v>
      </c>
      <c r="H10" s="11"/>
      <c r="I10" s="12">
        <v>0.41</v>
      </c>
      <c r="J10" s="12">
        <f ca="1">ROUND(INDIRECT(ADDRESS(ROW()+(0), COLUMN()+(-3), 1))*INDIRECT(ADDRESS(ROW()+(0), COLUMN()+(-1), 1)), 2)</f>
        <v>0.9</v>
      </c>
    </row>
    <row r="11" spans="1:10" ht="45.00" thickBot="1" customHeight="1">
      <c r="A11" s="1" t="s">
        <v>15</v>
      </c>
      <c r="B11" s="1"/>
      <c r="C11" s="10" t="s">
        <v>16</v>
      </c>
      <c r="D11" s="10"/>
      <c r="E11" s="1" t="s">
        <v>17</v>
      </c>
      <c r="F11" s="1"/>
      <c r="G11" s="11">
        <v>1.03</v>
      </c>
      <c r="H11" s="11"/>
      <c r="I11" s="12">
        <v>10.45</v>
      </c>
      <c r="J11" s="12">
        <f ca="1">ROUND(INDIRECT(ADDRESS(ROW()+(0), COLUMN()+(-3), 1))*INDIRECT(ADDRESS(ROW()+(0), COLUMN()+(-1), 1)), 2)</f>
        <v>10.76</v>
      </c>
    </row>
    <row r="12" spans="1:10" ht="45.00" thickBot="1" customHeight="1">
      <c r="A12" s="1" t="s">
        <v>18</v>
      </c>
      <c r="B12" s="1"/>
      <c r="C12" s="10" t="s">
        <v>19</v>
      </c>
      <c r="D12" s="10"/>
      <c r="E12" s="1" t="s">
        <v>20</v>
      </c>
      <c r="F12" s="1"/>
      <c r="G12" s="13">
        <v>0.15</v>
      </c>
      <c r="H12" s="13"/>
      <c r="I12" s="14">
        <v>0.78</v>
      </c>
      <c r="J12" s="14">
        <f ca="1">ROUND(INDIRECT(ADDRESS(ROW()+(0), COLUMN()+(-3), 1))*INDIRECT(ADDRESS(ROW()+(0), COLUMN()+(-1), 1)), 2)</f>
        <v>0.12</v>
      </c>
    </row>
    <row r="13" spans="1:10" ht="13.50" thickBot="1" customHeight="1">
      <c r="A13" s="15"/>
      <c r="B13" s="15"/>
      <c r="C13" s="15"/>
      <c r="D13" s="15"/>
      <c r="E13" s="15"/>
      <c r="F13" s="15"/>
      <c r="G13" s="9" t="s">
        <v>21</v>
      </c>
      <c r="H13" s="9"/>
      <c r="I13" s="9"/>
      <c r="J13" s="17">
        <f ca="1">ROUND(SUM(INDIRECT(ADDRESS(ROW()+(-1), COLUMN()+(0), 1)),INDIRECT(ADDRESS(ROW()+(-2), COLUMN()+(0), 1)),INDIRECT(ADDRESS(ROW()+(-3), COLUMN()+(0), 1))), 2)</f>
        <v>11.78</v>
      </c>
    </row>
    <row r="14" spans="1:10" ht="13.50" thickBot="1" customHeight="1">
      <c r="A14" s="15">
        <v>2</v>
      </c>
      <c r="B14" s="15"/>
      <c r="C14" s="15"/>
      <c r="D14" s="15"/>
      <c r="E14" s="18" t="s">
        <v>22</v>
      </c>
      <c r="F14" s="18"/>
      <c r="G14" s="18"/>
      <c r="H14" s="18"/>
      <c r="I14" s="15"/>
      <c r="J14" s="15"/>
    </row>
    <row r="15" spans="1:10" ht="13.50" thickBot="1" customHeight="1">
      <c r="A15" s="1" t="s">
        <v>23</v>
      </c>
      <c r="B15" s="1"/>
      <c r="C15" s="10" t="s">
        <v>24</v>
      </c>
      <c r="D15" s="10"/>
      <c r="E15" s="1" t="s">
        <v>25</v>
      </c>
      <c r="F15" s="1"/>
      <c r="G15" s="11">
        <v>0.121</v>
      </c>
      <c r="H15" s="11"/>
      <c r="I15" s="12">
        <v>18.56</v>
      </c>
      <c r="J15" s="12">
        <f ca="1">ROUND(INDIRECT(ADDRESS(ROW()+(0), COLUMN()+(-3), 1))*INDIRECT(ADDRESS(ROW()+(0), COLUMN()+(-1), 1)), 2)</f>
        <v>2.25</v>
      </c>
    </row>
    <row r="16" spans="1:10" ht="13.50" thickBot="1" customHeight="1">
      <c r="A16" s="1" t="s">
        <v>26</v>
      </c>
      <c r="B16" s="1"/>
      <c r="C16" s="10" t="s">
        <v>27</v>
      </c>
      <c r="D16" s="10"/>
      <c r="E16" s="1" t="s">
        <v>28</v>
      </c>
      <c r="F16" s="1"/>
      <c r="G16" s="13">
        <v>0.121</v>
      </c>
      <c r="H16" s="13"/>
      <c r="I16" s="14">
        <v>17.53</v>
      </c>
      <c r="J16" s="14">
        <f ca="1">ROUND(INDIRECT(ADDRESS(ROW()+(0), COLUMN()+(-3), 1))*INDIRECT(ADDRESS(ROW()+(0), COLUMN()+(-1), 1)), 2)</f>
        <v>2.12</v>
      </c>
    </row>
    <row r="17" spans="1:10" ht="13.50" thickBot="1" customHeight="1">
      <c r="A17" s="15"/>
      <c r="B17" s="15"/>
      <c r="C17" s="15"/>
      <c r="D17" s="15"/>
      <c r="E17" s="15"/>
      <c r="F17" s="15"/>
      <c r="G17" s="9" t="s">
        <v>29</v>
      </c>
      <c r="H17" s="9"/>
      <c r="I17" s="9"/>
      <c r="J17" s="17">
        <f ca="1">ROUND(SUM(INDIRECT(ADDRESS(ROW()+(-1), COLUMN()+(0), 1)),INDIRECT(ADDRESS(ROW()+(-2), COLUMN()+(0), 1))), 2)</f>
        <v>4.37</v>
      </c>
    </row>
    <row r="18" spans="1:10" ht="13.50" thickBot="1" customHeight="1">
      <c r="A18" s="15">
        <v>3</v>
      </c>
      <c r="B18" s="15"/>
      <c r="C18" s="15"/>
      <c r="D18" s="15"/>
      <c r="E18" s="18" t="s">
        <v>30</v>
      </c>
      <c r="F18" s="18"/>
      <c r="G18" s="18"/>
      <c r="H18" s="18"/>
      <c r="I18" s="15"/>
      <c r="J18" s="15"/>
    </row>
    <row r="19" spans="1:10" ht="13.50" thickBot="1" customHeight="1">
      <c r="A19" s="19"/>
      <c r="B19" s="19"/>
      <c r="C19" s="20" t="s">
        <v>31</v>
      </c>
      <c r="D19" s="20"/>
      <c r="E19" s="19" t="s">
        <v>32</v>
      </c>
      <c r="F19" s="19"/>
      <c r="G19" s="13">
        <v>2</v>
      </c>
      <c r="H19" s="13"/>
      <c r="I19" s="14">
        <f ca="1">ROUND(SUM(INDIRECT(ADDRESS(ROW()+(-2), COLUMN()+(1), 1)),INDIRECT(ADDRESS(ROW()+(-6), COLUMN()+(1), 1))), 2)</f>
        <v>16.15</v>
      </c>
      <c r="J19" s="14">
        <f ca="1">ROUND(INDIRECT(ADDRESS(ROW()+(0), COLUMN()+(-3), 1))*INDIRECT(ADDRESS(ROW()+(0), COLUMN()+(-1), 1))/100, 2)</f>
        <v>0.32</v>
      </c>
    </row>
    <row r="20" spans="1:10" ht="13.50" thickBot="1" customHeight="1">
      <c r="A20" s="21" t="s">
        <v>33</v>
      </c>
      <c r="B20" s="21"/>
      <c r="C20" s="22"/>
      <c r="D20" s="22"/>
      <c r="E20" s="23"/>
      <c r="F20" s="23"/>
      <c r="G20" s="24" t="s">
        <v>34</v>
      </c>
      <c r="H20" s="24"/>
      <c r="I20" s="25"/>
      <c r="J20" s="26">
        <f ca="1">ROUND(SUM(INDIRECT(ADDRESS(ROW()+(-1), COLUMN()+(0), 1)),INDIRECT(ADDRESS(ROW()+(-3), COLUMN()+(0), 1)),INDIRECT(ADDRESS(ROW()+(-7), COLUMN()+(0), 1))), 2)</f>
        <v>16.47</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142013</v>
      </c>
      <c r="G24" s="29"/>
      <c r="H24" s="29">
        <v>172013</v>
      </c>
      <c r="I24" s="29"/>
      <c r="J24" s="29">
        <v>3</v>
      </c>
    </row>
    <row r="25" spans="1:10" ht="13.50" thickBot="1" customHeight="1">
      <c r="A25" s="30" t="s">
        <v>40</v>
      </c>
      <c r="B25" s="30"/>
      <c r="C25" s="30"/>
      <c r="D25" s="30"/>
      <c r="E25" s="30"/>
      <c r="F25" s="31"/>
      <c r="G25" s="31"/>
      <c r="H25" s="31"/>
      <c r="I25" s="31"/>
      <c r="J25" s="31"/>
    </row>
    <row r="26" spans="1:10" ht="13.50" thickBot="1" customHeight="1">
      <c r="A26" s="28" t="s">
        <v>41</v>
      </c>
      <c r="B26" s="28"/>
      <c r="C26" s="28"/>
      <c r="D26" s="28"/>
      <c r="E26" s="28"/>
      <c r="F26" s="29">
        <v>1.10201e+006</v>
      </c>
      <c r="G26" s="29"/>
      <c r="H26" s="29">
        <v>1.10201e+006</v>
      </c>
      <c r="I26" s="29"/>
      <c r="J26" s="29" t="s">
        <v>42</v>
      </c>
    </row>
    <row r="27" spans="1:10" ht="24.00" thickBot="1" customHeight="1">
      <c r="A27" s="30" t="s">
        <v>43</v>
      </c>
      <c r="B27" s="30"/>
      <c r="C27" s="30"/>
      <c r="D27" s="30"/>
      <c r="E27" s="30"/>
      <c r="F27" s="31"/>
      <c r="G27" s="31"/>
      <c r="H27" s="31"/>
      <c r="I27" s="31"/>
      <c r="J27" s="31"/>
    </row>
    <row r="28" spans="1:10" ht="13.50" thickBot="1" customHeight="1">
      <c r="A28" s="28" t="s">
        <v>44</v>
      </c>
      <c r="B28" s="28"/>
      <c r="C28" s="28"/>
      <c r="D28" s="28"/>
      <c r="E28" s="28"/>
      <c r="F28" s="29">
        <v>192005</v>
      </c>
      <c r="G28" s="29"/>
      <c r="H28" s="29">
        <v>112009</v>
      </c>
      <c r="I28" s="29"/>
      <c r="J28" s="29" t="s">
        <v>45</v>
      </c>
    </row>
    <row r="29" spans="1:10" ht="24.00" thickBot="1" customHeight="1">
      <c r="A29" s="30" t="s">
        <v>46</v>
      </c>
      <c r="B29" s="30"/>
      <c r="C29" s="30"/>
      <c r="D29" s="30"/>
      <c r="E29" s="30"/>
      <c r="F29" s="31"/>
      <c r="G29" s="31"/>
      <c r="H29" s="31"/>
      <c r="I29" s="31"/>
      <c r="J29" s="31"/>
    </row>
    <row r="32" spans="1:1" ht="33.75" thickBot="1" customHeight="1">
      <c r="A32" s="1" t="s">
        <v>47</v>
      </c>
      <c r="B32" s="1"/>
      <c r="C32" s="1"/>
      <c r="D32" s="1"/>
      <c r="E32" s="1"/>
      <c r="F32" s="1"/>
      <c r="G32" s="1"/>
      <c r="H32" s="1"/>
      <c r="I32" s="1"/>
      <c r="J32" s="1"/>
    </row>
    <row r="33" spans="1:1" ht="33.75" thickBot="1" customHeight="1">
      <c r="A33" s="1" t="s">
        <v>48</v>
      </c>
      <c r="B33" s="1"/>
      <c r="C33" s="1"/>
      <c r="D33" s="1"/>
      <c r="E33" s="1"/>
      <c r="F33" s="1"/>
      <c r="G33" s="1"/>
      <c r="H33" s="1"/>
      <c r="I33" s="1"/>
      <c r="J33" s="1"/>
    </row>
    <row r="34" spans="1:1" ht="33.75" thickBot="1" customHeight="1">
      <c r="A34" s="1" t="s">
        <v>49</v>
      </c>
      <c r="B34" s="1"/>
      <c r="C34" s="1"/>
      <c r="D34" s="1"/>
      <c r="E34" s="1"/>
      <c r="F34" s="1"/>
      <c r="G34" s="1"/>
      <c r="H34" s="1"/>
      <c r="I34" s="1"/>
      <c r="J34" s="1"/>
    </row>
  </sheetData>
  <mergeCells count="72">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I13"/>
    <mergeCell ref="A14:B14"/>
    <mergeCell ref="C14:D14"/>
    <mergeCell ref="E14:H14"/>
    <mergeCell ref="A15:B15"/>
    <mergeCell ref="C15:D15"/>
    <mergeCell ref="E15:F15"/>
    <mergeCell ref="G15:H15"/>
    <mergeCell ref="A16:B16"/>
    <mergeCell ref="C16:D16"/>
    <mergeCell ref="E16:F16"/>
    <mergeCell ref="G16:H16"/>
    <mergeCell ref="A17:B17"/>
    <mergeCell ref="C17:D17"/>
    <mergeCell ref="E17:F17"/>
    <mergeCell ref="G17:I17"/>
    <mergeCell ref="A18:B18"/>
    <mergeCell ref="C18:D18"/>
    <mergeCell ref="E18:H18"/>
    <mergeCell ref="A19:B19"/>
    <mergeCell ref="C19:D19"/>
    <mergeCell ref="E19:F19"/>
    <mergeCell ref="G19:H19"/>
    <mergeCell ref="A20:F20"/>
    <mergeCell ref="G20:I20"/>
    <mergeCell ref="A23:E23"/>
    <mergeCell ref="F23:G23"/>
    <mergeCell ref="H23:I23"/>
    <mergeCell ref="A24:E24"/>
    <mergeCell ref="F24:G25"/>
    <mergeCell ref="H24:I25"/>
    <mergeCell ref="J24:J25"/>
    <mergeCell ref="A25:E25"/>
    <mergeCell ref="A26:E26"/>
    <mergeCell ref="F26:G27"/>
    <mergeCell ref="H26:I27"/>
    <mergeCell ref="J26:J27"/>
    <mergeCell ref="A27:E27"/>
    <mergeCell ref="A28:E28"/>
    <mergeCell ref="F28:G29"/>
    <mergeCell ref="H28:I29"/>
    <mergeCell ref="J28:J29"/>
    <mergeCell ref="A29:E29"/>
    <mergeCell ref="A32:J32"/>
    <mergeCell ref="A33:J33"/>
    <mergeCell ref="A34:J34"/>
  </mergeCells>
  <pageMargins left="0.147638" right="0.147638" top="0.206693" bottom="0.206693" header="0.0" footer="0.0"/>
  <pageSetup paperSize="9" orientation="portrait"/>
  <rowBreaks count="0" manualBreakCount="0">
    </rowBreaks>
</worksheet>
</file>