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<sst xmlns="http://schemas.openxmlformats.org/spreadsheetml/2006/main" count="35" uniqueCount="35">
  <si>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</si>
  <si>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</si>
  <si>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</si>
  <si>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losa de cimentación, con geocompuesto de bentonita de sodio.</t>
  </si>
  <si>
    <r>
      <rPr>
        <sz val="8.25"/>
        <color rgb="FF000000"/>
        <rFont val="Arial"/>
        <family val="2"/>
      </rPr>
      <t xml:space="preserve">Impermeabilización de losa de cimentación, con geocompuesto de bentonita de sodio, Bentoshield Max Protex "EDING", de 6 mm de espesor, formado por un geotextil no tejido de polipropileno, de 200 g/m², 4,8 kg/m² de gránulos de bentonita de sodio natural, un geotextil tejido de polipropileno, de 110 g/m² y una lámina de polietileno de alta densidad (PEAD/HDPE), con elevada resistencia a la presión hidrostática, apto para uso en ambientes salinos, colocado con solapes en la base de la losa de cimentación, sobre una capa de hormigón de limpieza, fijado con puntas de acero, para evitar su desplazamiento, preparada para recibir directamente el hormigón de la losa de cimentación. Incluso bentonita granular, para el sellado de juntas en puntos singulares.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</si>
  <si>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</si>
  <si>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</si>
  <si>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</si>
  <si>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</si>
  <si>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</si>
  <si>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</si>
  <si>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</si>
  <si>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</si>
  <si>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</si>
  <si>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</si>
  <si>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mt15iea010e</t>
  </si>
  <si>
    <t xml:space="preserve">m²</t>
  </si>
  <si>
    <t xml:space="preserve">Geocompuesto de bentonita de sodio, Bentoshield Max Protex "EDING APS", de 6 mm de espesor, formado por un geotextil no tejido de polipropileno, de 200 g/m², 4,8 kg/m² de gránulos de bentonita de sodio natural, un geotextil tejido de polipropileno, de 110 g/m² y una lámina de polietileno de alta densidad (PEAD/HDPE), con elevada resistencia a la presión hidrostática, apto para uso en ambientes salinos.</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</si>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</sst>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1.73</v>
      </c>
      <c r="H10" s="12">
        <f ca="1">ROUND(INDIRECT(ADDRESS(ROW()+(0), COLUMN()+(-2), 1))*INDIRECT(ADDRESS(ROW()+(0), COLUMN()+(-1), 1)), 2)</f>
        <v>0.09</v>
      </c>
    </row>
    <row r="11" spans="1:8" ht="55.50" thickBot="1" customHeight="1">
      <c r="A11" s="1" t="s">
        <v>15</v>
      </c>
      <c r="B11" s="1"/>
      <c r="C11" s="10" t="s">
        <v>16</v>
      </c>
      <c r="D11" s="10"/>
      <c r="E11" s="1" t="s">
        <v>17</v>
      </c>
      <c r="F11" s="11">
        <v>1.15</v>
      </c>
      <c r="G11" s="12">
        <v>7.5</v>
      </c>
      <c r="H11" s="12">
        <f ca="1">ROUND(INDIRECT(ADDRESS(ROW()+(0), COLUMN()+(-2), 1))*INDIRECT(ADDRESS(ROW()+(0), COLUMN()+(-1), 1)), 2)</f>
        <v>8.63</v>
      </c>
    </row>
    <row r="12" spans="1:8" ht="13.50" thickBot="1" customHeight="1">
      <c r="A12" s="1" t="s">
        <v>18</v>
      </c>
      <c r="B12" s="1"/>
      <c r="C12" s="10" t="s">
        <v>19</v>
      </c>
      <c r="D12" s="10"/>
      <c r="E12" s="1" t="s">
        <v>20</v>
      </c>
      <c r="F12" s="13">
        <v>0.1</v>
      </c>
      <c r="G12" s="14">
        <v>8.75</v>
      </c>
      <c r="H12" s="14">
        <f ca="1">ROUND(INDIRECT(ADDRESS(ROW()+(0), COLUMN()+(-2), 1))*INDIRECT(ADDRESS(ROW()+(0), COLUMN()+(-1), 1)), 2)</f>
        <v>0.88</v>
      </c>
    </row>
    <row r="13" spans="1:8" ht="13.50" thickBot="1" customHeight="1">
      <c r="A13" s="15"/>
      <c r="B13" s="15"/>
      <c r="C13" s="15"/>
      <c r="D13" s="15"/>
      <c r="E13" s="15"/>
      <c r="F13" s="9" t="s">
        <v>21</v>
      </c>
      <c r="G13" s="9"/>
      <c r="H13" s="17">
        <f ca="1">ROUND(SUM(INDIRECT(ADDRESS(ROW()+(-1), COLUMN()+(0), 1)),INDIRECT(ADDRESS(ROW()+(-2), COLUMN()+(0), 1)),INDIRECT(ADDRESS(ROW()+(-3), COLUMN()+(0), 1))), 2)</f>
        <v>9.6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v>
      </c>
      <c r="G15" s="12">
        <v>21.41</v>
      </c>
      <c r="H15" s="12">
        <f ca="1">ROUND(INDIRECT(ADDRESS(ROW()+(0), COLUMN()+(-2), 1))*INDIRECT(ADDRESS(ROW()+(0), COLUMN()+(-1), 1)), 2)</f>
        <v>1.07</v>
      </c>
    </row>
    <row r="16" spans="1:8" ht="13.50" thickBot="1" customHeight="1">
      <c r="A16" s="1" t="s">
        <v>26</v>
      </c>
      <c r="B16" s="1"/>
      <c r="C16" s="10" t="s">
        <v>27</v>
      </c>
      <c r="D16" s="10"/>
      <c r="E16" s="1" t="s">
        <v>28</v>
      </c>
      <c r="F16" s="13">
        <v>0.05</v>
      </c>
      <c r="G16" s="14">
        <v>20.34</v>
      </c>
      <c r="H16" s="14">
        <f ca="1">ROUND(INDIRECT(ADDRESS(ROW()+(0), COLUMN()+(-2), 1))*INDIRECT(ADDRESS(ROW()+(0), COLUMN()+(-1), 1)), 2)</f>
        <v>1.02</v>
      </c>
    </row>
    <row r="17" spans="1:8" ht="13.50" thickBot="1" customHeight="1">
      <c r="A17" s="15"/>
      <c r="B17" s="15"/>
      <c r="C17" s="15"/>
      <c r="D17" s="15"/>
      <c r="E17" s="15"/>
      <c r="F17" s="9" t="s">
        <v>29</v>
      </c>
      <c r="G17" s="9"/>
      <c r="H17" s="17">
        <f ca="1">ROUND(SUM(INDIRECT(ADDRESS(ROW()+(-1), COLUMN()+(0), 1)),INDIRECT(ADDRESS(ROW()+(-2), COLUMN()+(0), 1))), 2)</f>
        <v>2.09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11.69</v>
      </c>
      <c r="H19" s="14">
        <f ca="1">ROUND(INDIRECT(ADDRESS(ROW()+(0), COLUMN()+(-2), 1))*INDIRECT(ADDRESS(ROW()+(0), COLUMN()+(-1), 1))/100, 2)</f>
        <v>0.23</v>
      </c>
    </row>
    <row r="20" spans="1:8" ht="13.50" thickBot="1" customHeight="1">
      <c r="A20" s="21" t="s">
        <v>33</v>
      </c>
      <c r="B20" s="21"/>
      <c r="C20" s="22"/>
      <c r="D20" s="22"/>
      <c r="E20" s="23"/>
      <c r="F20" s="24" t="s">
        <v>34</v>
      </c>
      <c r="G20" s="25"/>
      <c r="H20" s="26">
        <f ca="1">ROUND(SUM(INDIRECT(ADDRESS(ROW()+(-1), COLUMN()+(0), 1)),INDIRECT(ADDRESS(ROW()+(-3), COLUMN()+(0), 1)),INDIRECT(ADDRESS(ROW()+(-7), COLUMN()+(0), 1))), 2)</f>
        <v>11.92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