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<sst xmlns="http://schemas.openxmlformats.org/spreadsheetml/2006/main" count="45" uniqueCount="45">
  <si>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</si>
  <si>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NAF011</t>
  </si>
  <si>
    <t xml:space="preserve">m²</t>
  </si>
  <si>
    <t xml:space="preserve">Aislamiento térmico por el exterior de la hoja interior, en fachada de doble hoja de fábrica cara vista.</t>
  </si>
  <si>
    <r>
      <rPr>
        <sz val="8.25"/>
        <color rgb="FF000000"/>
        <rFont val="Arial"/>
        <family val="2"/>
      </rPr>
      <t xml:space="preserve">Aislamiento térmico por el exterior de la hoja interior, en fachada de doble hoja de fábrica cara vista, con panel rígido de poliestireno expandido, de superficie lisa y mecanizado lateral recto, de 30 mm de espesor, resistencia térmica 1,05 m²K/W, conductividad térmica 0,029 W/(mK). Colocación en obra: a tope, con espuma de poliuretano, sobre distanciadores del mismo material aislante, para mantener el espesor de la cámara de aire. Incluso espuma adhesiva autoexpansiva, elástica, de poliuretano monocomponente para la fijación de los distanciadores a la hoja interior y de los paneles aislantes a los distanciadores.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</si>
  <si>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</si>
  <si>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</si>
  <si>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</si>
  <si>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</si>
  <si>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</si>
  <si>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</si>
  <si>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</si>
  <si>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mt16pel010aaea</t>
  </si>
  <si>
    <t xml:space="preserve">m²</t>
  </si>
  <si>
    <t xml:space="preserve">Panel rígido de poliestireno expandido, según UNE-EN 13163, de superficie lisa y mecanizado lateral recto, de 30 mm de espesor, resistencia térmica 1,05 m²K/W, conductividad térmica 0,029 W/(mK), Euroclase E de reacción al fuego según UNE-EN 13501-1, con código de designación EPS-EN 13163-L3-W3-T2-S5-P10-BS250-TR200-DS(N)2-CS(10)150.</t>
  </si>
  <si>
    <t xml:space="preserve">mt22www040</t>
  </si>
  <si>
    <t xml:space="preserve">Ud</t>
  </si>
  <si>
    <t xml:space="preserve">Aerosol de 750 ml de espuma adhesiva autoexpansiva, elástica, de poliuretano monocomponente, de 25 kg/m³ de densidad, conductividad térmica 0,0345 W/(mK), 135% de expansión, elongación hasta rotura 45% y 7 N/cm² de resistencia a tracción, estable de -40°C a 90°C; para aplicar con pistola; según UNE-EN 13165.</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</si>
  <si>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</si>
  <si>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</si>
  <si>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</si>
  <si>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</si>
  <si>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</si>
  <si>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</si>
  <si>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</si>
  <si>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</si>
  <si>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</si>
  <si>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</si>
  <si>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</si>
  <si>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</si>
  <si>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0,11€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</si>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</sst>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69.87" customWidth="1"/>
    <col min="5" max="5" width="3.40" customWidth="1"/>
    <col min="6" max="6" width="9.52" customWidth="1"/>
    <col min="7" max="7" width="4.59" customWidth="1"/>
    <col min="8" max="8" width="9.86" customWidth="1"/>
    <col min="9" max="9" width="8.84"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55.50" thickBot="1" customHeight="1">
      <c r="A10" s="1" t="s">
        <v>12</v>
      </c>
      <c r="B10" s="1"/>
      <c r="C10" s="10" t="s">
        <v>13</v>
      </c>
      <c r="D10" s="1" t="s">
        <v>14</v>
      </c>
      <c r="E10" s="1"/>
      <c r="F10" s="11">
        <v>1.05</v>
      </c>
      <c r="G10" s="11"/>
      <c r="H10" s="12">
        <v>5.22</v>
      </c>
      <c r="I10" s="12">
        <f ca="1">ROUND(INDIRECT(ADDRESS(ROW()+(0), COLUMN()+(-3), 1))*INDIRECT(ADDRESS(ROW()+(0), COLUMN()+(-1), 1)), 2)</f>
        <v>5.48</v>
      </c>
    </row>
    <row r="11" spans="1:9" ht="45.00" thickBot="1" customHeight="1">
      <c r="A11" s="1" t="s">
        <v>15</v>
      </c>
      <c r="B11" s="1"/>
      <c r="C11" s="10" t="s">
        <v>16</v>
      </c>
      <c r="D11" s="1" t="s">
        <v>17</v>
      </c>
      <c r="E11" s="1"/>
      <c r="F11" s="13">
        <v>0.05</v>
      </c>
      <c r="G11" s="13"/>
      <c r="H11" s="14">
        <v>8.37</v>
      </c>
      <c r="I11" s="14">
        <f ca="1">ROUND(INDIRECT(ADDRESS(ROW()+(0), COLUMN()+(-3), 1))*INDIRECT(ADDRESS(ROW()+(0), COLUMN()+(-1), 1)), 2)</f>
        <v>0.42</v>
      </c>
    </row>
    <row r="12" spans="1:9" ht="13.50" thickBot="1" customHeight="1">
      <c r="A12" s="15"/>
      <c r="B12" s="15"/>
      <c r="C12" s="15"/>
      <c r="D12" s="15"/>
      <c r="E12" s="15"/>
      <c r="F12" s="9" t="s">
        <v>18</v>
      </c>
      <c r="G12" s="9"/>
      <c r="H12" s="9"/>
      <c r="I12" s="17">
        <f ca="1">ROUND(SUM(INDIRECT(ADDRESS(ROW()+(-1), COLUMN()+(0), 1)),INDIRECT(ADDRESS(ROW()+(-2), COLUMN()+(0), 1))), 2)</f>
        <v>5.9</v>
      </c>
    </row>
    <row r="13" spans="1:9" ht="13.50" thickBot="1" customHeight="1">
      <c r="A13" s="15">
        <v>2</v>
      </c>
      <c r="B13" s="15"/>
      <c r="C13" s="15"/>
      <c r="D13" s="18" t="s">
        <v>19</v>
      </c>
      <c r="E13" s="18"/>
      <c r="F13" s="18"/>
      <c r="G13" s="18"/>
      <c r="H13" s="15"/>
      <c r="I13" s="15"/>
    </row>
    <row r="14" spans="1:9" ht="13.50" thickBot="1" customHeight="1">
      <c r="A14" s="1" t="s">
        <v>20</v>
      </c>
      <c r="B14" s="1"/>
      <c r="C14" s="10" t="s">
        <v>21</v>
      </c>
      <c r="D14" s="1" t="s">
        <v>22</v>
      </c>
      <c r="E14" s="1"/>
      <c r="F14" s="11">
        <v>0.024</v>
      </c>
      <c r="G14" s="11"/>
      <c r="H14" s="12">
        <v>23.74</v>
      </c>
      <c r="I14" s="12">
        <f ca="1">ROUND(INDIRECT(ADDRESS(ROW()+(0), COLUMN()+(-3), 1))*INDIRECT(ADDRESS(ROW()+(0), COLUMN()+(-1), 1)), 2)</f>
        <v>0.57</v>
      </c>
    </row>
    <row r="15" spans="1:9" ht="13.50" thickBot="1" customHeight="1">
      <c r="A15" s="1" t="s">
        <v>23</v>
      </c>
      <c r="B15" s="1"/>
      <c r="C15" s="10" t="s">
        <v>24</v>
      </c>
      <c r="D15" s="1" t="s">
        <v>25</v>
      </c>
      <c r="E15" s="1"/>
      <c r="F15" s="13">
        <v>0.024</v>
      </c>
      <c r="G15" s="13"/>
      <c r="H15" s="14">
        <v>21.94</v>
      </c>
      <c r="I15" s="14">
        <f ca="1">ROUND(INDIRECT(ADDRESS(ROW()+(0), COLUMN()+(-3), 1))*INDIRECT(ADDRESS(ROW()+(0), COLUMN()+(-1), 1)), 2)</f>
        <v>0.53</v>
      </c>
    </row>
    <row r="16" spans="1:9" ht="13.50" thickBot="1" customHeight="1">
      <c r="A16" s="15"/>
      <c r="B16" s="15"/>
      <c r="C16" s="15"/>
      <c r="D16" s="15"/>
      <c r="E16" s="15"/>
      <c r="F16" s="9" t="s">
        <v>26</v>
      </c>
      <c r="G16" s="9"/>
      <c r="H16" s="9"/>
      <c r="I16" s="17">
        <f ca="1">ROUND(SUM(INDIRECT(ADDRESS(ROW()+(-1), COLUMN()+(0), 1)),INDIRECT(ADDRESS(ROW()+(-2), COLUMN()+(0), 1))), 2)</f>
        <v>1.1</v>
      </c>
    </row>
    <row r="17" spans="1:9" ht="13.50" thickBot="1" customHeight="1">
      <c r="A17" s="15">
        <v>3</v>
      </c>
      <c r="B17" s="15"/>
      <c r="C17" s="15"/>
      <c r="D17" s="18" t="s">
        <v>27</v>
      </c>
      <c r="E17" s="18"/>
      <c r="F17" s="18"/>
      <c r="G17" s="18"/>
      <c r="H17" s="15"/>
      <c r="I17" s="15"/>
    </row>
    <row r="18" spans="1:9" ht="13.50" thickBot="1" customHeight="1">
      <c r="A18" s="19"/>
      <c r="B18" s="19"/>
      <c r="C18" s="20" t="s">
        <v>28</v>
      </c>
      <c r="D18" s="19" t="s">
        <v>29</v>
      </c>
      <c r="E18" s="19"/>
      <c r="F18" s="13">
        <v>2</v>
      </c>
      <c r="G18" s="13"/>
      <c r="H18" s="14">
        <f ca="1">ROUND(SUM(INDIRECT(ADDRESS(ROW()+(-2), COLUMN()+(1), 1)),INDIRECT(ADDRESS(ROW()+(-6), COLUMN()+(1), 1))), 2)</f>
        <v>7</v>
      </c>
      <c r="I18" s="14">
        <f ca="1">ROUND(INDIRECT(ADDRESS(ROW()+(0), COLUMN()+(-3), 1))*INDIRECT(ADDRESS(ROW()+(0), COLUMN()+(-1), 1))/100, 2)</f>
        <v>0.14</v>
      </c>
    </row>
    <row r="19" spans="1:9" ht="13.50" thickBot="1" customHeight="1">
      <c r="A19" s="21" t="s">
        <v>30</v>
      </c>
      <c r="B19" s="21"/>
      <c r="C19" s="22"/>
      <c r="D19" s="23"/>
      <c r="E19" s="23"/>
      <c r="F19" s="24" t="s">
        <v>31</v>
      </c>
      <c r="G19" s="24"/>
      <c r="H19" s="25"/>
      <c r="I19" s="26">
        <f ca="1">ROUND(SUM(INDIRECT(ADDRESS(ROW()+(-1), COLUMN()+(0), 1)),INDIRECT(ADDRESS(ROW()+(-3), COLUMN()+(0), 1)),INDIRECT(ADDRESS(ROW()+(-7), COLUMN()+(0), 1))), 2)</f>
        <v>7.14</v>
      </c>
    </row>
    <row r="22" spans="1:9" ht="13.50" thickBot="1" customHeight="1">
      <c r="A22" s="27" t="s">
        <v>32</v>
      </c>
      <c r="B22" s="27"/>
      <c r="C22" s="27"/>
      <c r="D22" s="27"/>
      <c r="E22" s="27" t="s">
        <v>33</v>
      </c>
      <c r="F22" s="27"/>
      <c r="G22" s="27" t="s">
        <v>34</v>
      </c>
      <c r="H22" s="27"/>
      <c r="I22" s="27" t="s">
        <v>35</v>
      </c>
    </row>
    <row r="23" spans="1:9" ht="13.50" thickBot="1" customHeight="1">
      <c r="A23" s="28" t="s">
        <v>36</v>
      </c>
      <c r="B23" s="28"/>
      <c r="C23" s="28"/>
      <c r="D23" s="28"/>
      <c r="E23" s="29">
        <v>1.07202e+06</v>
      </c>
      <c r="F23" s="29"/>
      <c r="G23" s="29">
        <v>1.07202e+06</v>
      </c>
      <c r="H23" s="29"/>
      <c r="I23" s="29" t="s">
        <v>37</v>
      </c>
    </row>
    <row r="24" spans="1:9" ht="24.00" thickBot="1" customHeight="1">
      <c r="A24" s="30" t="s">
        <v>38</v>
      </c>
      <c r="B24" s="30"/>
      <c r="C24" s="30"/>
      <c r="D24" s="30"/>
      <c r="E24" s="31"/>
      <c r="F24" s="31"/>
      <c r="G24" s="31"/>
      <c r="H24" s="31"/>
      <c r="I24" s="31"/>
    </row>
    <row r="25" spans="1:9" ht="13.50" thickBot="1" customHeight="1">
      <c r="A25" s="28" t="s">
        <v>39</v>
      </c>
      <c r="B25" s="28"/>
      <c r="C25" s="28"/>
      <c r="D25" s="28"/>
      <c r="E25" s="29">
        <v>1.4102e+07</v>
      </c>
      <c r="F25" s="29"/>
      <c r="G25" s="29">
        <v>1.4102e+07</v>
      </c>
      <c r="H25" s="29"/>
      <c r="I25" s="29" t="s">
        <v>40</v>
      </c>
    </row>
    <row r="26" spans="1:9" ht="24.00" thickBot="1" customHeight="1">
      <c r="A26" s="30" t="s">
        <v>41</v>
      </c>
      <c r="B26" s="30"/>
      <c r="C26" s="30"/>
      <c r="D26" s="30"/>
      <c r="E26" s="31"/>
      <c r="F26" s="31"/>
      <c r="G26" s="31"/>
      <c r="H26" s="31"/>
      <c r="I26" s="31"/>
    </row>
    <row r="29" spans="1:1" ht="33.75" thickBot="1" customHeight="1">
      <c r="A29" s="1" t="s">
        <v>42</v>
      </c>
      <c r="B29" s="1"/>
      <c r="C29" s="1"/>
      <c r="D29" s="1"/>
      <c r="E29" s="1"/>
      <c r="F29" s="1"/>
      <c r="G29" s="1"/>
      <c r="H29" s="1"/>
      <c r="I29" s="1"/>
    </row>
    <row r="30" spans="1:1" ht="33.75" thickBot="1" customHeight="1">
      <c r="A30" s="1" t="s">
        <v>43</v>
      </c>
      <c r="B30" s="1"/>
      <c r="C30" s="1"/>
      <c r="D30" s="1"/>
      <c r="E30" s="1"/>
      <c r="F30" s="1"/>
      <c r="G30" s="1"/>
      <c r="H30" s="1"/>
      <c r="I30" s="1"/>
    </row>
    <row r="31" spans="1:1" ht="33.75" thickBot="1" customHeight="1">
      <c r="A31" s="1" t="s">
        <v>44</v>
      </c>
      <c r="B31" s="1"/>
      <c r="C31" s="1"/>
      <c r="D31" s="1"/>
      <c r="E31" s="1"/>
      <c r="F31" s="1"/>
      <c r="G31" s="1"/>
      <c r="H31" s="1"/>
      <c r="I31" s="1"/>
    </row>
  </sheetData>
  <mergeCells count="51">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H12"/>
    <mergeCell ref="A13:B13"/>
    <mergeCell ref="D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E19"/>
    <mergeCell ref="F19:H19"/>
    <mergeCell ref="A22:D22"/>
    <mergeCell ref="E22:F22"/>
    <mergeCell ref="G22:H22"/>
    <mergeCell ref="A23:D23"/>
    <mergeCell ref="E23:F24"/>
    <mergeCell ref="G23:H24"/>
    <mergeCell ref="I23:I24"/>
    <mergeCell ref="A24:D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