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<sst xmlns="http://schemas.openxmlformats.org/spreadsheetml/2006/main" count="57" uniqueCount="57">
  <si>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</si>
  <si>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LCD010</t>
  </si>
  <si>
    <t xml:space="preserve">Ud</t>
  </si>
  <si>
    <t xml:space="preserve">Carpintería exterior de madera y aluminio "ROMÁN CLAVERO".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</si>
  <si>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600x600 mm, serie IV 68-HA Climatrend "ROMÁN CLAVERO", hoja de 85,5x80 mm de sección y marco de 85,5x70 mm, moldura con junquillo A-HIJ,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E1500,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</si>
  <si>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</si>
  <si>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</si>
  <si>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</si>
  <si>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</si>
  <si>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</si>
  <si>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</si>
  <si>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</si>
  <si>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</si>
  <si>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</si>
  <si>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</si>
  <si>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mt22rom010oab</t>
  </si>
  <si>
    <t xml:space="preserve">Ud</t>
  </si>
  <si>
    <t xml:space="preserve">Ventana sistema madera-aluminio, de madera de pino y perfil exterior de aluminio extrusionado de 17,5 mm de espesor, fijado al perfil de madera mediante clips desmontables de material plástico para rotura de puente térmico, serie IV 68-HA Climatrend "ROMÁN CLAVERO", una hoja oscilobatiente, dimensiones 600x600 mm, acabado mediante sistema de barnizado translúcido Sikkens con tecnología Duraflex, compuesta de hoja de 85,5x80 mm y marco de 85,5x70 mm, moldura con junquillo A-HIJ,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</si>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</sst>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2.4</v>
      </c>
      <c r="G10" s="11"/>
      <c r="H10" s="12">
        <v>24.04</v>
      </c>
      <c r="I10" s="12">
        <f ca="1">ROUND(INDIRECT(ADDRESS(ROW()+(0), COLUMN()+(-3), 1))*INDIRECT(ADDRESS(ROW()+(0), COLUMN()+(-1), 1)), 2)</f>
        <v>57.7</v>
      </c>
      <c r="J10" s="12"/>
    </row>
    <row r="11" spans="1:10" ht="181.50" thickBot="1" customHeight="1">
      <c r="A11" s="1" t="s">
        <v>15</v>
      </c>
      <c r="B11" s="1"/>
      <c r="C11" s="10" t="s">
        <v>16</v>
      </c>
      <c r="D11" s="1" t="s">
        <v>17</v>
      </c>
      <c r="E11" s="1"/>
      <c r="F11" s="11">
        <v>1</v>
      </c>
      <c r="G11" s="11"/>
      <c r="H11" s="12">
        <v>537.82</v>
      </c>
      <c r="I11" s="12">
        <f ca="1">ROUND(INDIRECT(ADDRESS(ROW()+(0), COLUMN()+(-3), 1))*INDIRECT(ADDRESS(ROW()+(0), COLUMN()+(-1), 1)), 2)</f>
        <v>537.82</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0.1</v>
      </c>
      <c r="G13" s="11"/>
      <c r="H13" s="12">
        <v>7.2</v>
      </c>
      <c r="I13" s="12">
        <f ca="1">ROUND(INDIRECT(ADDRESS(ROW()+(0), COLUMN()+(-3), 1))*INDIRECT(ADDRESS(ROW()+(0), COLUMN()+(-1), 1)), 2)</f>
        <v>0.72</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600.86</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0.975</v>
      </c>
      <c r="G18" s="11"/>
      <c r="H18" s="12">
        <v>22.45</v>
      </c>
      <c r="I18" s="12">
        <f ca="1">ROUND(INDIRECT(ADDRESS(ROW()+(0), COLUMN()+(-3), 1))*INDIRECT(ADDRESS(ROW()+(0), COLUMN()+(-1), 1)), 2)</f>
        <v>21.89</v>
      </c>
      <c r="J18" s="12"/>
    </row>
    <row r="19" spans="1:10" ht="13.50" thickBot="1" customHeight="1">
      <c r="A19" s="1" t="s">
        <v>35</v>
      </c>
      <c r="B19" s="1"/>
      <c r="C19" s="10" t="s">
        <v>36</v>
      </c>
      <c r="D19" s="1" t="s">
        <v>37</v>
      </c>
      <c r="E19" s="1"/>
      <c r="F19" s="13">
        <v>0.975</v>
      </c>
      <c r="G19" s="13"/>
      <c r="H19" s="14">
        <v>21.15</v>
      </c>
      <c r="I19" s="14">
        <f ca="1">ROUND(INDIRECT(ADDRESS(ROW()+(0), COLUMN()+(-3), 1))*INDIRECT(ADDRESS(ROW()+(0), COLUMN()+(-1), 1)), 2)</f>
        <v>20.62</v>
      </c>
      <c r="J19" s="14"/>
    </row>
    <row r="20" spans="1:10" ht="13.50" thickBot="1" customHeight="1">
      <c r="A20" s="15"/>
      <c r="B20" s="15"/>
      <c r="C20" s="15"/>
      <c r="D20" s="15"/>
      <c r="E20" s="15"/>
      <c r="F20" s="9" t="s">
        <v>38</v>
      </c>
      <c r="G20" s="9"/>
      <c r="H20" s="9"/>
      <c r="I20" s="17">
        <f ca="1">ROUND(SUM(INDIRECT(ADDRESS(ROW()+(-1), COLUMN()+(0), 1)),INDIRECT(ADDRESS(ROW()+(-2), COLUMN()+(0), 1))), 2)</f>
        <v>42.51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643.37</v>
      </c>
      <c r="I22" s="14">
        <f ca="1">ROUND(INDIRECT(ADDRESS(ROW()+(0), COLUMN()+(-3), 1))*INDIRECT(ADDRESS(ROW()+(0), COLUMN()+(-1), 1))/100, 2)</f>
        <v>12.87</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656.24</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