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<sst xmlns="http://schemas.openxmlformats.org/spreadsheetml/2006/main" count="50" uniqueCount="50">
  <si>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</si>
  <si>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</si>
  <si>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</si>
  <si>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</si>
  <si>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conducto geotérmico intercambiador de calor aire-tierra, de polietileno de alta densidad (PEAD/HDPE), de 200 mm de diámetro, de 35 m de longitud, colocado sobre lecho de arena de 10 cm de espesor, debidamente compactada y nivelada con pisón vibrante de guiado manual, relleno lateral compactando hasta los riñones y posterior relleno con la misma arena hasta 10 cm por encima de la generatriz superior del conducto,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firme existente, la excavación, el relleno principal ni la reposición posterior del firme.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</si>
  <si>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</si>
  <si>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</si>
  <si>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</si>
  <si>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</si>
  <si>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</si>
  <si>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</si>
  <si>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</si>
  <si>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t>
  </si>
  <si>
    <t xml:space="preserve">m³</t>
  </si>
  <si>
    <t xml:space="preserve">Arena de 0 a 5 mm de diámetro, limpia.</t>
  </si>
  <si>
    <t xml:space="preserve">mt42sig010a</t>
  </si>
  <si>
    <t xml:space="preserve">m</t>
  </si>
  <si>
    <t xml:space="preserve">Conducto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</si>
  <si>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</si>
  <si>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</si>
  <si>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conducto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</si>
  <si>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</si>
  <si>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</si>
  <si>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</si>
  <si>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</si>
  <si>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</si>
  <si>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</si>
  <si>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</si>
  <si>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</si>
  <si>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</si>
  <si>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</si>
  <si>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</si>
  <si>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</si>
  <si>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</si>
  <si>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</si>
  <si>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</si>
  <si>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</si>
  <si>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</si>
  <si>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</si>
  <si>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</si>
  <si>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</si>
  <si>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</si>
  <si>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</si>
  <si>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</si>
  <si>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</si>
  <si>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</si>
  <si>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</si>
  <si>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</si>
  <si>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479,90€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</si>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</sst>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3.61"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14.3</v>
      </c>
      <c r="H10" s="12">
        <f ca="1">ROUND(INDIRECT(ADDRESS(ROW()+(0), COLUMN()+(-2), 1))*INDIRECT(ADDRESS(ROW()+(0), COLUMN()+(-1), 1)), 2)</f>
        <v>74.36</v>
      </c>
    </row>
    <row r="11" spans="1:8" ht="34.50" thickBot="1" customHeight="1">
      <c r="A11" s="1" t="s">
        <v>15</v>
      </c>
      <c r="B11" s="1"/>
      <c r="C11" s="10" t="s">
        <v>16</v>
      </c>
      <c r="D11" s="10"/>
      <c r="E11" s="1" t="s">
        <v>17</v>
      </c>
      <c r="F11" s="11">
        <v>35</v>
      </c>
      <c r="G11" s="12">
        <v>45.07</v>
      </c>
      <c r="H11" s="12">
        <f ca="1">ROUND(INDIRECT(ADDRESS(ROW()+(0), COLUMN()+(-2), 1))*INDIRECT(ADDRESS(ROW()+(0), COLUMN()+(-1), 1)), 2)</f>
        <v>1577.45</v>
      </c>
    </row>
    <row r="12" spans="1:8" ht="34.50" thickBot="1" customHeight="1">
      <c r="A12" s="1" t="s">
        <v>18</v>
      </c>
      <c r="B12" s="1"/>
      <c r="C12" s="10" t="s">
        <v>19</v>
      </c>
      <c r="D12" s="10"/>
      <c r="E12" s="1" t="s">
        <v>20</v>
      </c>
      <c r="F12" s="11">
        <v>1</v>
      </c>
      <c r="G12" s="12">
        <v>535.44</v>
      </c>
      <c r="H12" s="12">
        <f ca="1">ROUND(INDIRECT(ADDRESS(ROW()+(0), COLUMN()+(-2), 1))*INDIRECT(ADDRESS(ROW()+(0), COLUMN()+(-1), 1)), 2)</f>
        <v>535.44</v>
      </c>
    </row>
    <row r="13" spans="1:8" ht="24.00" thickBot="1" customHeight="1">
      <c r="A13" s="1" t="s">
        <v>21</v>
      </c>
      <c r="B13" s="1"/>
      <c r="C13" s="10" t="s">
        <v>22</v>
      </c>
      <c r="D13" s="10"/>
      <c r="E13" s="1" t="s">
        <v>23</v>
      </c>
      <c r="F13" s="11">
        <v>1</v>
      </c>
      <c r="G13" s="12">
        <v>33.47</v>
      </c>
      <c r="H13" s="12">
        <f ca="1">ROUND(INDIRECT(ADDRESS(ROW()+(0), COLUMN()+(-2), 1))*INDIRECT(ADDRESS(ROW()+(0), COLUMN()+(-1), 1)), 2)</f>
        <v>33.47</v>
      </c>
    </row>
    <row r="14" spans="1:8" ht="24.00" thickBot="1" customHeight="1">
      <c r="A14" s="1" t="s">
        <v>24</v>
      </c>
      <c r="B14" s="1"/>
      <c r="C14" s="10" t="s">
        <v>25</v>
      </c>
      <c r="D14" s="10"/>
      <c r="E14" s="1" t="s">
        <v>26</v>
      </c>
      <c r="F14" s="11">
        <v>1</v>
      </c>
      <c r="G14" s="12">
        <v>295.85</v>
      </c>
      <c r="H14" s="12">
        <f ca="1">ROUND(INDIRECT(ADDRESS(ROW()+(0), COLUMN()+(-2), 1))*INDIRECT(ADDRESS(ROW()+(0), COLUMN()+(-1), 1)), 2)</f>
        <v>295.85</v>
      </c>
    </row>
    <row r="15" spans="1:8" ht="34.50" thickBot="1" customHeight="1">
      <c r="A15" s="1" t="s">
        <v>27</v>
      </c>
      <c r="B15" s="1"/>
      <c r="C15" s="10" t="s">
        <v>28</v>
      </c>
      <c r="D15" s="10"/>
      <c r="E15" s="1" t="s">
        <v>29</v>
      </c>
      <c r="F15" s="13">
        <v>1</v>
      </c>
      <c r="G15" s="14">
        <v>525.74</v>
      </c>
      <c r="H15" s="14">
        <f ca="1">ROUND(INDIRECT(ADDRESS(ROW()+(0), COLUMN()+(-2), 1))*INDIRECT(ADDRESS(ROW()+(0), COLUMN()+(-1), 1)), 2)</f>
        <v>525.74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3042.31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7.7</v>
      </c>
      <c r="G18" s="12">
        <v>22</v>
      </c>
      <c r="H18" s="12">
        <f ca="1">ROUND(INDIRECT(ADDRESS(ROW()+(0), COLUMN()+(-2), 1))*INDIRECT(ADDRESS(ROW()+(0), COLUMN()+(-1), 1)), 2)</f>
        <v>169.4</v>
      </c>
    </row>
    <row r="19" spans="1:8" ht="13.50" thickBot="1" customHeight="1">
      <c r="A19" s="1" t="s">
        <v>35</v>
      </c>
      <c r="B19" s="1"/>
      <c r="C19" s="10" t="s">
        <v>36</v>
      </c>
      <c r="D19" s="10"/>
      <c r="E19" s="1" t="s">
        <v>37</v>
      </c>
      <c r="F19" s="11">
        <v>3.85</v>
      </c>
      <c r="G19" s="12">
        <v>20.3</v>
      </c>
      <c r="H19" s="12">
        <f ca="1">ROUND(INDIRECT(ADDRESS(ROW()+(0), COLUMN()+(-2), 1))*INDIRECT(ADDRESS(ROW()+(0), COLUMN()+(-1), 1)), 2)</f>
        <v>78.16</v>
      </c>
    </row>
    <row r="20" spans="1:8" ht="13.50" thickBot="1" customHeight="1">
      <c r="A20" s="1" t="s">
        <v>38</v>
      </c>
      <c r="B20" s="1"/>
      <c r="C20" s="10" t="s">
        <v>39</v>
      </c>
      <c r="D20" s="10"/>
      <c r="E20" s="1" t="s">
        <v>40</v>
      </c>
      <c r="F20" s="11">
        <v>2.2</v>
      </c>
      <c r="G20" s="12">
        <v>22</v>
      </c>
      <c r="H20" s="12">
        <f ca="1">ROUND(INDIRECT(ADDRESS(ROW()+(0), COLUMN()+(-2), 1))*INDIRECT(ADDRESS(ROW()+(0), COLUMN()+(-1), 1)), 2)</f>
        <v>48.4</v>
      </c>
    </row>
    <row r="21" spans="1:8" ht="13.50" thickBot="1" customHeight="1">
      <c r="A21" s="1" t="s">
        <v>41</v>
      </c>
      <c r="B21" s="1"/>
      <c r="C21" s="10" t="s">
        <v>42</v>
      </c>
      <c r="D21" s="10"/>
      <c r="E21" s="1" t="s">
        <v>43</v>
      </c>
      <c r="F21" s="13">
        <v>1.1</v>
      </c>
      <c r="G21" s="14">
        <v>20.34</v>
      </c>
      <c r="H21" s="14">
        <f ca="1">ROUND(INDIRECT(ADDRESS(ROW()+(0), COLUMN()+(-2), 1))*INDIRECT(ADDRESS(ROW()+(0), COLUMN()+(-1), 1)), 2)</f>
        <v>22.37</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318.33</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3360.64</v>
      </c>
      <c r="H24" s="14">
        <f ca="1">ROUND(INDIRECT(ADDRESS(ROW()+(0), COLUMN()+(-2), 1))*INDIRECT(ADDRESS(ROW()+(0), COLUMN()+(-1), 1))/100, 2)</f>
        <v>67.21</v>
      </c>
    </row>
    <row r="25" spans="1:8" ht="13.50" thickBot="1" customHeight="1">
      <c r="A25" s="21" t="s">
        <v>48</v>
      </c>
      <c r="B25" s="21"/>
      <c r="C25" s="22"/>
      <c r="D25" s="22"/>
      <c r="E25" s="23"/>
      <c r="F25" s="24" t="s">
        <v>49</v>
      </c>
      <c r="G25" s="25"/>
      <c r="H25" s="26">
        <f ca="1">ROUND(SUM(INDIRECT(ADDRESS(ROW()+(-1), COLUMN()+(0), 1)),INDIRECT(ADDRESS(ROW()+(-3), COLUMN()+(0), 1)),INDIRECT(ADDRESS(ROW()+(-9), COLUMN()+(0), 1))), 2)</f>
        <v>3427.85</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