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<sst xmlns="http://schemas.openxmlformats.org/spreadsheetml/2006/main" count="29" uniqueCount="29">
  <si>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</si>
  <si>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ISC010</t>
  </si>
  <si>
    <t xml:space="preserve">m</t>
  </si>
  <si>
    <t xml:space="preserve">Canalón visto de piezas preformadas.</t>
  </si>
  <si>
    <r>
      <rPr>
        <sz val="8.25"/>
        <color rgb="FF000000"/>
        <rFont val="Arial"/>
        <family val="2"/>
      </rPr>
      <t xml:space="preserve">Canalón circular de PVC con óxido de titanio, de desarrollo 250 mm, color gris claro, unión pegada con adhesivo, para recogida de aguas, formado por piezas preformadas, fijadas con gafas especiales de sujeción al alero, con una pendiente mínima del 0,5%. Incluso soportes, esquinas, tapas, remates finales, piezas de conexión a bajantes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</si>
  <si>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</si>
  <si>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</si>
  <si>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</si>
  <si>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</si>
  <si>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</si>
  <si>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</si>
  <si>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</si>
  <si>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mt36cap010edag</t>
  </si>
  <si>
    <t xml:space="preserve">m</t>
  </si>
  <si>
    <t xml:space="preserve">Canalón circular de PVC con óxido de titanio, de desarrollo 250 mm, color gris claro, unión pegada con adhesivo, según UNE-EN 607, con el precio incrementado el 30% en concepto de soportes, esquinas, tapas, remates finales, piezas de conexión a bajantes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</si>
  <si>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</si>
  <si>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</si>
  <si>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</si>
  <si>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</si>
  <si>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</si>
  <si>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</si>
  <si>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</si>
  <si>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</si>
  <si>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</si>
  <si>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</si>
  <si>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</si>
  <si>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</si>
  <si>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1,32€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</si>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</sst>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2.38" customWidth="1"/>
    <col min="4" max="4" width="7.65" customWidth="1"/>
    <col min="5" max="5" width="72.5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2">
        <v>1.1</v>
      </c>
      <c r="G10" s="14">
        <v>6.44</v>
      </c>
      <c r="H10" s="14">
        <f ca="1">ROUND(INDIRECT(ADDRESS(ROW()+(0), COLUMN()+(-2), 1))*INDIRECT(ADDRESS(ROW()+(0), COLUMN()+(-1), 1)), 2)</f>
        <v>7.08</v>
      </c>
    </row>
    <row r="11" spans="1:8" ht="13.50" thickBot="1" customHeight="1">
      <c r="A11" s="15"/>
      <c r="B11" s="15"/>
      <c r="C11" s="15"/>
      <c r="D11" s="15"/>
      <c r="E11" s="15"/>
      <c r="F11" s="9" t="s">
        <v>15</v>
      </c>
      <c r="G11" s="9"/>
      <c r="H11" s="17">
        <f ca="1">ROUND(SUM(INDIRECT(ADDRESS(ROW()+(-1), COLUMN()+(0), 1))), 2)</f>
        <v>7.08</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0.2</v>
      </c>
      <c r="G13" s="13">
        <v>23.74</v>
      </c>
      <c r="H13" s="13">
        <f ca="1">ROUND(INDIRECT(ADDRESS(ROW()+(0), COLUMN()+(-2), 1))*INDIRECT(ADDRESS(ROW()+(0), COLUMN()+(-1), 1)), 2)</f>
        <v>4.75</v>
      </c>
    </row>
    <row r="14" spans="1:8" ht="13.50" thickBot="1" customHeight="1">
      <c r="A14" s="1" t="s">
        <v>20</v>
      </c>
      <c r="B14" s="1"/>
      <c r="C14" s="1"/>
      <c r="D14" s="10" t="s">
        <v>21</v>
      </c>
      <c r="E14" s="1" t="s">
        <v>22</v>
      </c>
      <c r="F14" s="12">
        <v>0.2</v>
      </c>
      <c r="G14" s="14">
        <v>21.9</v>
      </c>
      <c r="H14" s="14">
        <f ca="1">ROUND(INDIRECT(ADDRESS(ROW()+(0), COLUMN()+(-2), 1))*INDIRECT(ADDRESS(ROW()+(0), COLUMN()+(-1), 1)), 2)</f>
        <v>4.38</v>
      </c>
    </row>
    <row r="15" spans="1:8" ht="13.50" thickBot="1" customHeight="1">
      <c r="A15" s="15"/>
      <c r="B15" s="15"/>
      <c r="C15" s="15"/>
      <c r="D15" s="15"/>
      <c r="E15" s="15"/>
      <c r="F15" s="9" t="s">
        <v>23</v>
      </c>
      <c r="G15" s="9"/>
      <c r="H15" s="17">
        <f ca="1">ROUND(SUM(INDIRECT(ADDRESS(ROW()+(-1), COLUMN()+(0), 1)),INDIRECT(ADDRESS(ROW()+(-2), COLUMN()+(0), 1))), 2)</f>
        <v>9.13</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16.21</v>
      </c>
      <c r="H17" s="14">
        <f ca="1">ROUND(INDIRECT(ADDRESS(ROW()+(0), COLUMN()+(-2), 1))*INDIRECT(ADDRESS(ROW()+(0), COLUMN()+(-1), 1))/100, 2)</f>
        <v>0.32</v>
      </c>
    </row>
    <row r="18" spans="1:8" ht="13.50" thickBot="1" customHeight="1">
      <c r="A18" s="21" t="s">
        <v>27</v>
      </c>
      <c r="B18" s="21"/>
      <c r="C18" s="21"/>
      <c r="D18" s="22"/>
      <c r="E18" s="23"/>
      <c r="F18" s="24" t="s">
        <v>28</v>
      </c>
      <c r="G18" s="25"/>
      <c r="H18" s="26">
        <f ca="1">ROUND(SUM(INDIRECT(ADDRESS(ROW()+(-1), COLUMN()+(0), 1)),INDIRECT(ADDRESS(ROW()+(-3), COLUMN()+(0), 1)),INDIRECT(ADDRESS(ROW()+(-7), COLUMN()+(0), 1))), 2)</f>
        <v>16.53</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E18"/>
    <mergeCell ref="F18:G18"/>
  </mergeCells>
  <pageMargins left="0.147638" right="0.147638" top="0.206693" bottom="0.206693" header="0.0" footer="0.0"/>
  <pageSetup paperSize="9" orientation="portrait"/>
  <rowBreaks count="0" manualBreakCount="0">
    </rowBreaks>
</worksheet>
</file>