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<sst xmlns="http://schemas.openxmlformats.org/spreadsheetml/2006/main" count="35" uniqueCount="35">
  <si>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</si>
  <si>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</si>
  <si>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</si>
  <si>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</si>
  <si>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Triturador y estación de bombeo sanitario, para un inodoro, de 48,5x27,8x18 mm, color blanco, con un manguito flexible de entrada para inodoro de 110 mm de diámetro y tubo de evacuación de 32 mm de diámetro con válvula antirretorno de tipo clapeta, bomba sumergible de 7,7 m³/h con cuchillas e impulsión 5 m.c.a. con potencia nominal del motor de 0,47 kW, alimentación monofásica (230V/50Hz), nivel sonoro 64 dB, instalación superficial.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</si>
  <si>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</si>
  <si>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</si>
  <si>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</si>
  <si>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</si>
  <si>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</si>
  <si>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</si>
  <si>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</si>
  <si>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mt36ebj010cb</t>
  </si>
  <si>
    <t xml:space="preserve">Ud</t>
  </si>
  <si>
    <t xml:space="preserve">Triturador y estación de bombeo sanitario, para un inodoro, de 48,5x27,8x18 mm, color blanco, con un manguito flexible de entrada para inodoro de 110 mm de diámetro y tubo de evacuación de 32 mm de diámetro con válvula antirretorno de tipo clapeta, bomba sumergible de 7,7 m³/h con cuchillas e impulsión 5 m.c.a. con potencia nominal del motor de 0,47 kW, alimentación monofásica (230V/50Hz), nivel sonoro 64 dB, para instalar en superficie.</t>
  </si>
  <si>
    <t xml:space="preserve">mt37sve010e</t>
  </si>
  <si>
    <t xml:space="preserve">Ud</t>
  </si>
  <si>
    <t xml:space="preserve">Válvula de esfera de latón niquelado para roscar de 1 1/4".</t>
  </si>
  <si>
    <t xml:space="preserve">mt36bom050A</t>
  </si>
  <si>
    <t xml:space="preserve">m</t>
  </si>
  <si>
    <t xml:space="preserve">Conducto de impulsión de aguas residuales realizado con tubo de PVC para presión de 12,5 atm, de 32 mm de diámetro, con extremo abocardado, según UNE-EN 1452.</t>
  </si>
  <si>
    <t xml:space="preserve">mt36bom051A</t>
  </si>
  <si>
    <t xml:space="preserve">Ud</t>
  </si>
  <si>
    <t xml:space="preserve">Repercusión, por m de tubería, de accesorios, uniones y piezas especiales para tubo de PVC para presión de 12,5 atm, de 32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</si>
  <si>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</si>
  <si>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</si>
  <si>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</si>
  <si>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</si>
  <si>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</si>
  <si>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</si>
  <si>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</si>
  <si>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</si>
  <si>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</si>
  <si>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1.024,04€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</si>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</sst>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683.93</v>
      </c>
      <c r="G10" s="12">
        <f ca="1">ROUND(INDIRECT(ADDRESS(ROW()+(0), COLUMN()+(-2), 1))*INDIRECT(ADDRESS(ROW()+(0), COLUMN()+(-1), 1)), 2)</f>
        <v>683.93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16.78</v>
      </c>
      <c r="G11" s="12">
        <f ca="1">ROUND(INDIRECT(ADDRESS(ROW()+(0), COLUMN()+(-2), 1))*INDIRECT(ADDRESS(ROW()+(0), COLUMN()+(-1), 1)), 2)</f>
        <v>16.78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1.75</v>
      </c>
      <c r="G12" s="12">
        <f ca="1">ROUND(INDIRECT(ADDRESS(ROW()+(0), COLUMN()+(-2), 1))*INDIRECT(ADDRESS(ROW()+(0), COLUMN()+(-1), 1)), 2)</f>
        <v>3.5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0.52</v>
      </c>
      <c r="G13" s="14">
        <f ca="1">ROUND(INDIRECT(ADDRESS(ROW()+(0), COLUMN()+(-2), 1))*INDIRECT(ADDRESS(ROW()+(0), COLUMN()+(-1), 1)), 2)</f>
        <v>1.04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705.25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23.74</v>
      </c>
      <c r="G16" s="14">
        <f ca="1">ROUND(INDIRECT(ADDRESS(ROW()+(0), COLUMN()+(-2), 1))*INDIRECT(ADDRESS(ROW()+(0), COLUMN()+(-1), 1)), 2)</f>
        <v>11.87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11.87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717.12</v>
      </c>
      <c r="G19" s="14">
        <f ca="1">ROUND(INDIRECT(ADDRESS(ROW()+(0), COLUMN()+(-2), 1))*INDIRECT(ADDRESS(ROW()+(0), COLUMN()+(-1), 1))/100, 2)</f>
        <v>14.34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731.46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