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<sst xmlns="http://schemas.openxmlformats.org/spreadsheetml/2006/main" count="39" uniqueCount="39">
  <si>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</si>
  <si>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IOJ062</t>
  </si>
  <si>
    <t xml:space="preserve">Ud</t>
  </si>
  <si>
    <t xml:space="preserve">Sellado de paso de cables de medianas dimensiones, con revestimiento intumescente y panel de lana mineral. Sistema "PROMAT".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</si>
  <si>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en muro de 15 cm de espesor, a través de una abertura de 100 cm², para protección pasiva contra incendios y garantizar la resistencia al fuego EI 90, según UNE-EN 1366-3, con panel rígido de lana mineral, según UNE-EN 13162, no revestido, de 80 mm de espesor, 145 kg/m³ de densidad, revestido por su cara exterior con una capa de 1 mm de espesor de revestimiento en base acuosa Promastop-CC "PROMAT" y otra capa del mismo material, de 1 mm de espesor aplicada sobre cables y canalizaciones de cables, en una longitud de 350 mm, y en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</si>
  <si>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</si>
  <si>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</si>
  <si>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</si>
  <si>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</si>
  <si>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</si>
  <si>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</si>
  <si>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</si>
  <si>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mt16lra020ggs</t>
  </si>
  <si>
    <t xml:space="preserve">m²</t>
  </si>
  <si>
    <t xml:space="preserve">Panel rígido de lana mineral, según UNE-EN 13162, no revestido, de 80 mm de espesor, resistencia térmica 2,05 m²K/W, conductividad térmica 0,039 W/(mK), Euroclase A1 de reacción al fuego según UNE-EN 13501-1, capacidad de absorción de agua a corto plazo &lt;=1 kg/m² y factor de resistencia a la difusión del vapor de agua 1,3.</t>
  </si>
  <si>
    <t xml:space="preserve">mt41php050a</t>
  </si>
  <si>
    <t xml:space="preserve">kg</t>
  </si>
  <si>
    <t xml:space="preserve">Revestimiento en base acuosa Promastop-CC "PROMAT", Euroclase B-s1, d0 de reacción al fuego, según UNE-EN 13501-1, apto para ser pintado, clase X, según EOTA TR024.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</si>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</sst>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23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0.01</v>
      </c>
      <c r="G10" s="11"/>
      <c r="H10" s="12">
        <v>33.52</v>
      </c>
      <c r="I10" s="12">
        <f ca="1">ROUND(INDIRECT(ADDRESS(ROW()+(0), COLUMN()+(-3), 1))*INDIRECT(ADDRESS(ROW()+(0), COLUMN()+(-1), 1)), 2)</f>
        <v>0.34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0.041</v>
      </c>
      <c r="G11" s="13"/>
      <c r="H11" s="14">
        <v>16.9</v>
      </c>
      <c r="I11" s="14">
        <f ca="1">ROUND(INDIRECT(ADDRESS(ROW()+(0), COLUMN()+(-3), 1))*INDIRECT(ADDRESS(ROW()+(0), COLUMN()+(-1), 1)), 2)</f>
        <v>0.69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1.03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3">
        <v>0.061</v>
      </c>
      <c r="G14" s="13"/>
      <c r="H14" s="14">
        <v>21.69</v>
      </c>
      <c r="I14" s="14">
        <f ca="1">ROUND(INDIRECT(ADDRESS(ROW()+(0), COLUMN()+(-3), 1))*INDIRECT(ADDRESS(ROW()+(0), COLUMN()+(-1), 1)), 2)</f>
        <v>1.32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1.32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3">
        <v>2</v>
      </c>
      <c r="G17" s="13"/>
      <c r="H17" s="14">
        <f ca="1">ROUND(SUM(INDIRECT(ADDRESS(ROW()+(-2), COLUMN()+(1), 1)),INDIRECT(ADDRESS(ROW()+(-5), COLUMN()+(1), 1))), 2)</f>
        <v>2.35</v>
      </c>
      <c r="I17" s="14">
        <f ca="1">ROUND(INDIRECT(ADDRESS(ROW()+(0), COLUMN()+(-3), 1))*INDIRECT(ADDRESS(ROW()+(0), COLUMN()+(-1), 1))/100, 2)</f>
        <v>0.05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1)),INDIRECT(ADDRESS(ROW()+(-6), COLUMN()+(0), 1))), 2)</f>
        <v>2.4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1.07202e+06</v>
      </c>
      <c r="F22" s="29"/>
      <c r="G22" s="29">
        <v>1.07202e+06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