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<sst xmlns="http://schemas.openxmlformats.org/spreadsheetml/2006/main" count="61" uniqueCount="61">
  <si>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</si>
  <si>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IOJ024</t>
  </si>
  <si>
    <t xml:space="preserve">m</t>
  </si>
  <si>
    <t xml:space="preserve">Protección pasiva contra incendios de estructura metálica, con placas de yeso laminado, sistema "PLACO".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</si>
  <si>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sus 4 caras y con una resistencia al fuego de 15 minutos, sistema "PLACO", mediante recubrimiento con placas de yeso laminado Placoflam, fijadas con clips y perfiles metálicos. Incluso fijaciones, tornillería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</si>
  <si>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</si>
  <si>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</si>
  <si>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</si>
  <si>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</si>
  <si>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</si>
  <si>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</si>
  <si>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</si>
  <si>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mt12plk010gfncc</t>
  </si>
  <si>
    <t xml:space="preserve">m²</t>
  </si>
  <si>
    <t xml:space="preserve">Placa de yeso laminado DF / UNE-EN 520 - 1200 / 2500 / 12,5 / con los bordes longitudinales afinados, Placoflam PPF 13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</si>
  <si>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mt12ple200a</t>
  </si>
  <si>
    <t xml:space="preserve">Ud</t>
  </si>
  <si>
    <t xml:space="preserve">Clip de acero galvanizado, Fuego "PLACO", de 60x60x48 mm.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</si>
  <si>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</si>
  <si>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</si>
  <si>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techos, según UNE-EN 14195.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</si>
  <si>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</si>
  <si>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</si>
  <si>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</si>
  <si>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mt12plt010c</t>
  </si>
  <si>
    <t xml:space="preserve">Ud</t>
  </si>
  <si>
    <t xml:space="preserve">Tornillo autorroscante TTPC 35 "PLACO", con cabeza de trompeta, de 35 mm de longitud, para instalación de placas de yeso laminado sobre perfiles de espesor inferior a 6 mm.</t>
  </si>
  <si>
    <t xml:space="preserve">mt12plm020</t>
  </si>
  <si>
    <t xml:space="preserve">kg</t>
  </si>
  <si>
    <t xml:space="preserve">Pasta de fraguado en polvo, Vario "PLACO",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</si>
  <si>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</si>
  <si>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</si>
  <si>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</si>
  <si>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</si>
  <si>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</si>
  <si>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</si>
  <si>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</si>
  <si>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</si>
  <si>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</si>
  <si>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</si>
  <si>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</si>
  <si>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</si>
  <si>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</si>
  <si>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</si>
  <si>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</si>
  <si>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</si>
  <si>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</si>
  <si>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</si>
  <si>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</si>
  <si>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</si>
  <si>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</si>
  <si>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520:2005/A1:2010</t>
  </si>
  <si>
    <t xml:space="preserve">3/4</t>
  </si>
  <si>
    <t xml:space="preserve">Placas de yeso laminado. Definiciones, especificaciones y métodos de ensayo.</t>
  </si>
  <si>
    <t xml:space="preserve">UNE-EN 14195:2005</t>
  </si>
  <si>
    <t xml:space="preserve">3/4</t>
  </si>
  <si>
    <t xml:space="preserve">Perfilería  metálica  para  par ticiones,  muros  y techos  en  placas  de  yeso  laminado.  Definiciones requisitos  y  métodos  de  ensayo</t>
  </si>
  <si>
    <t xml:space="preserve">UNE-EN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</si>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</sst>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38" customWidth="1"/>
    <col min="4" max="4" width="7.65" customWidth="1"/>
    <col min="5" max="5" width="69.19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1.123000</v>
      </c>
      <c r="H10" s="11"/>
      <c r="I10" s="12">
        <v>9.120000</v>
      </c>
      <c r="J10" s="12">
        <f ca="1">ROUND(INDIRECT(ADDRESS(ROW()+(0), COLUMN()+(-3), 1))*INDIRECT(ADDRESS(ROW()+(0), COLUMN()+(-1), 1)), 2)</f>
        <v>10.240000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15.000000</v>
      </c>
      <c r="H11" s="11"/>
      <c r="I11" s="12">
        <v>1.270000</v>
      </c>
      <c r="J11" s="12">
        <f ca="1">ROUND(INDIRECT(ADDRESS(ROW()+(0), COLUMN()+(-3), 1))*INDIRECT(ADDRESS(ROW()+(0), COLUMN()+(-1), 1)), 2)</f>
        <v>19.050000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4.000000</v>
      </c>
      <c r="H12" s="11"/>
      <c r="I12" s="12">
        <v>1.520000</v>
      </c>
      <c r="J12" s="12">
        <f ca="1">ROUND(INDIRECT(ADDRESS(ROW()+(0), COLUMN()+(-3), 1))*INDIRECT(ADDRESS(ROW()+(0), COLUMN()+(-1), 1)), 2)</f>
        <v>6.080000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50.000000</v>
      </c>
      <c r="H13" s="11"/>
      <c r="I13" s="12">
        <v>0.010000</v>
      </c>
      <c r="J13" s="12">
        <f ca="1">ROUND(INDIRECT(ADDRESS(ROW()+(0), COLUMN()+(-3), 1))*INDIRECT(ADDRESS(ROW()+(0), COLUMN()+(-1), 1)), 2)</f>
        <v>0.500000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25.000000</v>
      </c>
      <c r="H14" s="11"/>
      <c r="I14" s="12">
        <v>0.020000</v>
      </c>
      <c r="J14" s="12">
        <f ca="1">ROUND(INDIRECT(ADDRESS(ROW()+(0), COLUMN()+(-3), 1))*INDIRECT(ADDRESS(ROW()+(0), COLUMN()+(-1), 1)), 2)</f>
        <v>0.500000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2.000000</v>
      </c>
      <c r="H15" s="11"/>
      <c r="I15" s="12">
        <v>2.000000</v>
      </c>
      <c r="J15" s="12">
        <f ca="1">ROUND(INDIRECT(ADDRESS(ROW()+(0), COLUMN()+(-3), 1))*INDIRECT(ADDRESS(ROW()+(0), COLUMN()+(-1), 1)), 2)</f>
        <v>4.000000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8.000000</v>
      </c>
      <c r="H16" s="13"/>
      <c r="I16" s="14">
        <v>0.690000</v>
      </c>
      <c r="J16" s="14">
        <f ca="1">ROUND(INDIRECT(ADDRESS(ROW()+(0), COLUMN()+(-3), 1))*INDIRECT(ADDRESS(ROW()+(0), COLUMN()+(-1), 1)), 2)</f>
        <v>5.520000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45.890000</v>
      </c>
    </row>
    <row r="18" spans="1:10" ht="13.50" thickBot="1" customHeight="1">
      <c r="A18" s="15">
        <v>2.000000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0.339000</v>
      </c>
      <c r="H19" s="11"/>
      <c r="I19" s="12">
        <v>19.110000</v>
      </c>
      <c r="J19" s="12">
        <f ca="1">ROUND(INDIRECT(ADDRESS(ROW()+(0), COLUMN()+(-3), 1))*INDIRECT(ADDRESS(ROW()+(0), COLUMN()+(-1), 1)), 2)</f>
        <v>6.480000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0.339000</v>
      </c>
      <c r="H20" s="13"/>
      <c r="I20" s="14">
        <v>17.530000</v>
      </c>
      <c r="J20" s="14">
        <f ca="1">ROUND(INDIRECT(ADDRESS(ROW()+(0), COLUMN()+(-3), 1))*INDIRECT(ADDRESS(ROW()+(0), COLUMN()+(-1), 1)), 2)</f>
        <v>5.940000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12.420000</v>
      </c>
    </row>
    <row r="22" spans="1:10" ht="13.50" thickBot="1" customHeight="1">
      <c r="A22" s="15">
        <v>3.000000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2.000000</v>
      </c>
      <c r="H23" s="13"/>
      <c r="I23" s="14">
        <f ca="1">ROUND(SUM(INDIRECT(ADDRESS(ROW()+(-2), COLUMN()+(1), 1)),INDIRECT(ADDRESS(ROW()+(-6), COLUMN()+(1), 1))), 2)</f>
        <v>58.310000</v>
      </c>
      <c r="J23" s="14">
        <f ca="1">ROUND(INDIRECT(ADDRESS(ROW()+(0), COLUMN()+(-3), 1))*INDIRECT(ADDRESS(ROW()+(0), COLUMN()+(-1), 1))/100, 2)</f>
        <v>1.170000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59.480000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162010.000000</v>
      </c>
      <c r="G28" s="29"/>
      <c r="H28" s="29">
        <v>1122010.000000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112006.000000</v>
      </c>
      <c r="G30" s="29"/>
      <c r="H30" s="29">
        <v>112007.000000</v>
      </c>
      <c r="I30" s="29"/>
      <c r="J30" s="29" t="s">
        <v>55</v>
      </c>
    </row>
    <row r="31" spans="1:10" ht="24.00" thickBot="1" customHeight="1">
      <c r="A31" s="32" t="s">
        <v>56</v>
      </c>
      <c r="B31" s="32"/>
      <c r="C31" s="32"/>
      <c r="D31" s="32"/>
      <c r="E31" s="32"/>
      <c r="F31" s="33"/>
      <c r="G31" s="33"/>
      <c r="H31" s="33"/>
      <c r="I31" s="33"/>
      <c r="J31" s="33"/>
    </row>
    <row r="32" spans="1:10" ht="13.50" thickBot="1" customHeight="1">
      <c r="A32" s="30" t="s">
        <v>57</v>
      </c>
      <c r="B32" s="30"/>
      <c r="C32" s="30"/>
      <c r="D32" s="30"/>
      <c r="E32" s="30"/>
      <c r="F32" s="31">
        <v>112007.000000</v>
      </c>
      <c r="G32" s="31"/>
      <c r="H32" s="31">
        <v>112007.000000</v>
      </c>
      <c r="I32" s="31"/>
      <c r="J32" s="3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60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7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0"/>
    <mergeCell ref="H30:I30"/>
    <mergeCell ref="J30:J32"/>
    <mergeCell ref="A31:E31"/>
    <mergeCell ref="F31:G31"/>
    <mergeCell ref="H31:I31"/>
    <mergeCell ref="A32:E32"/>
    <mergeCell ref="F32:G32"/>
    <mergeCell ref="H32:I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