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<sst xmlns="http://schemas.openxmlformats.org/spreadsheetml/2006/main" count="45" uniqueCount="45">
  <si>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</si>
  <si>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IOJ022</t>
  </si>
  <si>
    <t xml:space="preserve">m</t>
  </si>
  <si>
    <t xml:space="preserve">Protección pasiva contra incendios de estructura metálica, con paneles de lana de roca, sistema "ROCKWOOL".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</si>
  <si>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30 minutos, mediante recubrimiento con panel rígido de lana de roca, Conlit P "ROCKWOOL", no revestido, de 25 mm de espesor, fijado con adhesivo Cola Conlit "ROCKWOOL" y tornillos de fijación. Incluso piezas soporte cortadas del mismo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</si>
  <si>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</si>
  <si>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</si>
  <si>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</si>
  <si>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</si>
  <si>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</si>
  <si>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</si>
  <si>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</si>
  <si>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mt16lrw080ca</t>
  </si>
  <si>
    <t xml:space="preserve">m²</t>
  </si>
  <si>
    <t xml:space="preserve">Panel rígido de lana de roca Conlit 150 P "ROCKWOOL", según UNE-EN 13162, no revestido, de 25 mm de espesor, resistencia térmica 0,609756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</si>
  <si>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mt16lrw081b</t>
  </si>
  <si>
    <t xml:space="preserve">kg</t>
  </si>
  <si>
    <t xml:space="preserve">Adhesivo a base de silicatos, de fraguado lento, Cola Conlit "ROCKWOOL", para encolado de piezas de lana de roca tipo Conlit en instalaciones sometidas a altas temperaturas o elementos de protección pasiva contra incendios.</t>
  </si>
  <si>
    <t xml:space="preserve">mt16lrw082sa</t>
  </si>
  <si>
    <t xml:space="preserve">Ud</t>
  </si>
  <si>
    <t xml:space="preserve">Tornillo de unión de alambre de acero galvanizado en forma de hélice, Conlit ACR 50 "ROCKWOOL",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</si>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</sst>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82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1.000000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0.321000</v>
      </c>
      <c r="G10" s="11"/>
      <c r="H10" s="12">
        <v>18.390000</v>
      </c>
      <c r="I10" s="12">
        <f ca="1">ROUND(INDIRECT(ADDRESS(ROW()+(0), COLUMN()+(-3), 1))*INDIRECT(ADDRESS(ROW()+(0), COLUMN()+(-1), 1)), 2)</f>
        <v>5.900000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0.073000</v>
      </c>
      <c r="G11" s="11"/>
      <c r="H11" s="12">
        <v>8.940000</v>
      </c>
      <c r="I11" s="12">
        <f ca="1">ROUND(INDIRECT(ADDRESS(ROW()+(0), COLUMN()+(-3), 1))*INDIRECT(ADDRESS(ROW()+(0), COLUMN()+(-1), 1)), 2)</f>
        <v>0.650000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9.000000</v>
      </c>
      <c r="G12" s="13"/>
      <c r="H12" s="14">
        <v>2.750000</v>
      </c>
      <c r="I12" s="14">
        <f ca="1">ROUND(INDIRECT(ADDRESS(ROW()+(0), COLUMN()+(-3), 1))*INDIRECT(ADDRESS(ROW()+(0), COLUMN()+(-1), 1)), 2)</f>
        <v>24.750000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31.300000</v>
      </c>
    </row>
    <row r="14" spans="1:9" ht="13.50" thickBot="1" customHeight="1">
      <c r="A14" s="15">
        <v>2.000000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0.132000</v>
      </c>
      <c r="G15" s="11"/>
      <c r="H15" s="12">
        <v>19.110000</v>
      </c>
      <c r="I15" s="12">
        <f ca="1">ROUND(INDIRECT(ADDRESS(ROW()+(0), COLUMN()+(-3), 1))*INDIRECT(ADDRESS(ROW()+(0), COLUMN()+(-1), 1)), 2)</f>
        <v>2.520000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0.132000</v>
      </c>
      <c r="G16" s="13"/>
      <c r="H16" s="14">
        <v>17.530000</v>
      </c>
      <c r="I16" s="14">
        <f ca="1">ROUND(INDIRECT(ADDRESS(ROW()+(0), COLUMN()+(-3), 1))*INDIRECT(ADDRESS(ROW()+(0), COLUMN()+(-1), 1)), 2)</f>
        <v>2.310000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4.830000</v>
      </c>
    </row>
    <row r="18" spans="1:9" ht="13.50" thickBot="1" customHeight="1">
      <c r="A18" s="15">
        <v>3.000000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2.000000</v>
      </c>
      <c r="G19" s="13"/>
      <c r="H19" s="14">
        <f ca="1">ROUND(SUM(INDIRECT(ADDRESS(ROW()+(-2), COLUMN()+(1), 1)),INDIRECT(ADDRESS(ROW()+(-6), COLUMN()+(1), 1))), 2)</f>
        <v>36.130000</v>
      </c>
      <c r="I19" s="14">
        <f ca="1">ROUND(INDIRECT(ADDRESS(ROW()+(0), COLUMN()+(-3), 1))*INDIRECT(ADDRESS(ROW()+(0), COLUMN()+(-1), 1))/100, 2)</f>
        <v>0.720000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36.850000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1072015.000000</v>
      </c>
      <c r="F24" s="29"/>
      <c r="G24" s="29">
        <v>1072016.000000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