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<sst xmlns="http://schemas.openxmlformats.org/spreadsheetml/2006/main" count="39" uniqueCount="39">
  <si>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</si>
  <si>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IOJ004</t>
  </si>
  <si>
    <t xml:space="preserve">m</t>
  </si>
  <si>
    <t xml:space="preserve">Sellado de junta perimetral entre forjado y muro cortina, con sellador proyectable.</t>
  </si>
  <si>
    <r>
      <rPr>
        <sz val="8.25"/>
        <color rgb="FF000000"/>
        <rFont val="Arial"/>
        <family val="2"/>
      </rPr>
      <t xml:space="preserve">Sistema de sellado de junta perimetral entre forjado y muro cortina, con una anchura media de junta de 20 mm, para protección pasiva contra incendios y garantizar la resistencia al fuego EI 90, formado por material de relleno de panel rígido de lana mineral, según UNE-EN 13162, no revestido, de 40 mm de espesor, resistencia térmica 1,1 m²K/W, conductividad térmica 0,035 W/(mK), recubierto por la cara superior por una capa de 3 mm de espesor de sellador proyectable con propiedades ignífugas,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</si>
  <si>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</si>
  <si>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</si>
  <si>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</si>
  <si>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</si>
  <si>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</si>
  <si>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</si>
  <si>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</si>
  <si>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mt16lra010b</t>
  </si>
  <si>
    <t xml:space="preserve">m²</t>
  </si>
  <si>
    <t xml:space="preserve">Panel rígido de lana mineral, según UNE-EN 13162, no revestido, de 40 mm de espesor, resistencia térmica 1,1 m²K/W, conductividad térmica 0,035 W/(mK).</t>
  </si>
  <si>
    <t xml:space="preserve">mt41phi030a</t>
  </si>
  <si>
    <t xml:space="preserve">l</t>
  </si>
  <si>
    <t xml:space="preserve">Sellador proyectable con propiedades ignífugas,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</si>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</sst>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0.020000</v>
      </c>
      <c r="H10" s="11"/>
      <c r="I10" s="12">
        <v>12.140000</v>
      </c>
      <c r="J10" s="12">
        <f ca="1">ROUND(INDIRECT(ADDRESS(ROW()+(0), COLUMN()+(-3), 1))*INDIRECT(ADDRESS(ROW()+(0), COLUMN()+(-1), 1)), 2)</f>
        <v>0.240000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0.150000</v>
      </c>
      <c r="H11" s="13"/>
      <c r="I11" s="14">
        <v>24.120000</v>
      </c>
      <c r="J11" s="14">
        <f ca="1">ROUND(INDIRECT(ADDRESS(ROW()+(0), COLUMN()+(-3), 1))*INDIRECT(ADDRESS(ROW()+(0), COLUMN()+(-1), 1)), 2)</f>
        <v>3.620000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3.860000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0.120000</v>
      </c>
      <c r="H14" s="13"/>
      <c r="I14" s="14">
        <v>17.280000</v>
      </c>
      <c r="J14" s="14">
        <f ca="1">ROUND(INDIRECT(ADDRESS(ROW()+(0), COLUMN()+(-3), 1))*INDIRECT(ADDRESS(ROW()+(0), COLUMN()+(-1), 1)), 2)</f>
        <v>2.070000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2.070000</v>
      </c>
    </row>
    <row r="16" spans="1:10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2.000000</v>
      </c>
      <c r="H17" s="13"/>
      <c r="I17" s="14">
        <f ca="1">ROUND(SUM(INDIRECT(ADDRESS(ROW()+(-2), COLUMN()+(1), 1)),INDIRECT(ADDRESS(ROW()+(-5), COLUMN()+(1), 1))), 2)</f>
        <v>5.930000</v>
      </c>
      <c r="J17" s="14">
        <f ca="1">ROUND(INDIRECT(ADDRESS(ROW()+(0), COLUMN()+(-3), 1))*INDIRECT(ADDRESS(ROW()+(0), COLUMN()+(-1), 1))/100, 2)</f>
        <v>0.120000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1)),INDIRECT(ADDRESS(ROW()+(-6), COLUMN()+(0), 1))), 2)</f>
        <v>6.050000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1072015.000000</v>
      </c>
      <c r="G22" s="29"/>
      <c r="H22" s="29">
        <v>1072016.000000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