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<sst xmlns="http://schemas.openxmlformats.org/spreadsheetml/2006/main" count="32" uniqueCount="32">
  <si>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</si>
  <si>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III132</t>
  </si>
  <si>
    <t xml:space="preserve">Ud</t>
  </si>
  <si>
    <t xml:space="preserve">Luminaria rectangular, con lámpara LED. Instalación empotrada.</t>
  </si>
  <si>
    <r>
      <rPr>
        <sz val="8.25"/>
        <color rgb="FF000000"/>
        <rFont val="Arial"/>
        <family val="2"/>
      </rPr>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con elementos de fijación, para falso techo metálico.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</si>
  <si>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</si>
  <si>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</si>
  <si>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</si>
  <si>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</si>
  <si>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</si>
  <si>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</si>
  <si>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</si>
  <si>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mt34lle094aa</t>
  </si>
  <si>
    <t xml:space="preserve">Ud</t>
  </si>
  <si>
    <t xml:space="preserve">Luminaria rectangular de techo, de chapa de acero, acabado termoesmaltado, de color blanco acabado mate, no regulable, de 24 W, alimentación a 220/240 V y 50-60 Hz, de 1197x297x63 mm, con cuatro lámparas LED LED830, temperatura de color 3000 K, óptica formada por reflector recubierto con aluminio vaporizado, acabado muy brillante, de alto rendimiento, haz de luz extensivo 72°, marco embellecedor, índice de deslumbramiento unificado menor de 19, índice de reproducción cromática mayor de 80, flujo luminoso 2399 lúmenes, grado de protección IP40, para empotrar.</t>
  </si>
  <si>
    <t xml:space="preserve">mt34lle098a</t>
  </si>
  <si>
    <t xml:space="preserve">Ud</t>
  </si>
  <si>
    <t xml:space="preserve">Elementos de fijación, para falso techo metálico.</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</si>
  <si>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</si>
  <si>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</si>
  <si>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</si>
  <si>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</si>
  <si>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</si>
  <si>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</si>
  <si>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</si>
  <si>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</si>
  <si>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</si>
  <si>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</si>
  <si>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</si>
  <si>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</si>
  <si>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99,21€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</si>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</sst>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216.88</v>
      </c>
      <c r="G10" s="12">
        <f ca="1">ROUND(INDIRECT(ADDRESS(ROW()+(0), COLUMN()+(-2), 1))*INDIRECT(ADDRESS(ROW()+(0), COLUMN()+(-1), 1)), 2)</f>
        <v>216.88</v>
      </c>
    </row>
    <row r="11" spans="1:7" ht="13.50" thickBot="1" customHeight="1">
      <c r="A11" s="1" t="s">
        <v>15</v>
      </c>
      <c r="B11" s="1"/>
      <c r="C11" s="10" t="s">
        <v>16</v>
      </c>
      <c r="D11" s="1" t="s">
        <v>17</v>
      </c>
      <c r="E11" s="13">
        <v>1</v>
      </c>
      <c r="F11" s="14">
        <v>13.6</v>
      </c>
      <c r="G11" s="14">
        <f ca="1">ROUND(INDIRECT(ADDRESS(ROW()+(0), COLUMN()+(-2), 1))*INDIRECT(ADDRESS(ROW()+(0), COLUMN()+(-1), 1)), 2)</f>
        <v>13.6</v>
      </c>
    </row>
    <row r="12" spans="1:7" ht="13.50" thickBot="1" customHeight="1">
      <c r="A12" s="15"/>
      <c r="B12" s="15"/>
      <c r="C12" s="15"/>
      <c r="D12" s="15"/>
      <c r="E12" s="9" t="s">
        <v>18</v>
      </c>
      <c r="F12" s="9"/>
      <c r="G12" s="17">
        <f ca="1">ROUND(SUM(INDIRECT(ADDRESS(ROW()+(-1), COLUMN()+(0), 1)),INDIRECT(ADDRESS(ROW()+(-2), COLUMN()+(0), 1))), 2)</f>
        <v>230.48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v>
      </c>
      <c r="F14" s="12">
        <v>22</v>
      </c>
      <c r="G14" s="12">
        <f ca="1">ROUND(INDIRECT(ADDRESS(ROW()+(0), COLUMN()+(-2), 1))*INDIRECT(ADDRESS(ROW()+(0), COLUMN()+(-1), 1)), 2)</f>
        <v>6.6</v>
      </c>
    </row>
    <row r="15" spans="1:7" ht="13.50" thickBot="1" customHeight="1">
      <c r="A15" s="1" t="s">
        <v>23</v>
      </c>
      <c r="B15" s="1"/>
      <c r="C15" s="10" t="s">
        <v>24</v>
      </c>
      <c r="D15" s="1" t="s">
        <v>25</v>
      </c>
      <c r="E15" s="13">
        <v>0.3</v>
      </c>
      <c r="F15" s="14">
        <v>20.3</v>
      </c>
      <c r="G15" s="14">
        <f ca="1">ROUND(INDIRECT(ADDRESS(ROW()+(0), COLUMN()+(-2), 1))*INDIRECT(ADDRESS(ROW()+(0), COLUMN()+(-1), 1)), 2)</f>
        <v>6.09</v>
      </c>
    </row>
    <row r="16" spans="1:7" ht="13.50" thickBot="1" customHeight="1">
      <c r="A16" s="15"/>
      <c r="B16" s="15"/>
      <c r="C16" s="15"/>
      <c r="D16" s="15"/>
      <c r="E16" s="9" t="s">
        <v>26</v>
      </c>
      <c r="F16" s="9"/>
      <c r="G16" s="17">
        <f ca="1">ROUND(SUM(INDIRECT(ADDRESS(ROW()+(-1), COLUMN()+(0), 1)),INDIRECT(ADDRESS(ROW()+(-2), COLUMN()+(0), 1))), 2)</f>
        <v>12.69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243.17</v>
      </c>
      <c r="G18" s="14">
        <f ca="1">ROUND(INDIRECT(ADDRESS(ROW()+(0), COLUMN()+(-2), 1))*INDIRECT(ADDRESS(ROW()+(0), COLUMN()+(-1), 1))/100, 2)</f>
        <v>4.86</v>
      </c>
    </row>
    <row r="19" spans="1:7" ht="13.50" thickBot="1" customHeight="1">
      <c r="A19" s="21" t="s">
        <v>30</v>
      </c>
      <c r="B19" s="21"/>
      <c r="C19" s="22"/>
      <c r="D19" s="23"/>
      <c r="E19" s="24" t="s">
        <v>31</v>
      </c>
      <c r="F19" s="25"/>
      <c r="G19" s="26">
        <f ca="1">ROUND(SUM(INDIRECT(ADDRESS(ROW()+(-1), COLUMN()+(0), 1)),INDIRECT(ADDRESS(ROW()+(-3), COLUMN()+(0), 1)),INDIRECT(ADDRESS(ROW()+(-7), COLUMN()+(0), 1))), 2)</f>
        <v>248.03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