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<sst xmlns="http://schemas.openxmlformats.org/spreadsheetml/2006/main" count="32" uniqueCount="32">
  <si>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</si>
  <si>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ICS082</t>
  </si>
  <si>
    <t xml:space="preserve">Ud</t>
  </si>
  <si>
    <t xml:space="preserve">Filtro retenedor de residuos.</t>
  </si>
  <si>
    <r>
      <rPr>
        <sz val="8.25"/>
        <color rgb="FF000000"/>
        <rFont val="Arial"/>
        <family val="2"/>
      </rPr>
      <t xml:space="preserve">Filtro retenedor de residuos de latón, con tamiz de acero inoxidable con perforaciones de 0,4 mm de diámetro, con rosca de 1", para una presión máxima de trabajo de 16 bar y una temperatura máxima de 110°C.</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</si>
  <si>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</si>
  <si>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</si>
  <si>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</si>
  <si>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</si>
  <si>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</si>
  <si>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</si>
  <si>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</si>
  <si>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mt37www060d</t>
  </si>
  <si>
    <t xml:space="preserve">Ud</t>
  </si>
  <si>
    <t xml:space="preserve">Filtro retenedor de residuos de latón, con tamiz de acero inoxidable con perforaciones de 0,4 mm de diámetro, con rosca de 1", para una presión máxima de trabajo de 16 bar y una temperatura máxima de 110°C.</t>
  </si>
  <si>
    <t xml:space="preserve">mt37www010</t>
  </si>
  <si>
    <t xml:space="preserve">Ud</t>
  </si>
  <si>
    <t xml:space="preserve">Material auxiliar para instalaciones de fontanería.</t>
  </si>
  <si>
    <t xml:space="preserve">Subtotal materiales:</t>
  </si>
  <si>
    <t xml:space="preserve">Mano de obra</t>
  </si>
  <si>
    <t xml:space="preserve">mo008</t>
  </si>
  <si>
    <t xml:space="preserve">h</t>
  </si>
  <si>
    <t xml:space="preserve">Oficial 1ª fontanero.</t>
  </si>
  <si>
    <t xml:space="preserve">mo107</t>
  </si>
  <si>
    <t xml:space="preserve">h</t>
  </si>
  <si>
    <t xml:space="preserve">Ayudante fontanero.</t>
  </si>
  <si>
    <t xml:space="preserve">Subtotal mano de obra:</t>
  </si>
  <si>
    <t xml:space="preserve">Costes directos complementarios</t>
  </si>
  <si>
    <t xml:space="preserve">%</t>
  </si>
  <si>
    <t xml:space="preserve">Costes directos complementarios</t>
  </si>
  <si>
    <t xml:space="preserve">Coste de mantenimiento decenal: 2,96€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</si>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</sst>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0.85" customWidth="1"/>
    <col min="4" max="4" width="7.65" customWidth="1"/>
    <col min="5" max="5" width="73.61" customWidth="1"/>
    <col min="6" max="6" width="14.11" customWidth="1"/>
    <col min="7" max="7" width="9.86" customWidth="1"/>
    <col min="8" max="8" width="8.8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1">
        <v>1</v>
      </c>
      <c r="G10" s="12">
        <v>9.12</v>
      </c>
      <c r="H10" s="12">
        <f ca="1">ROUND(INDIRECT(ADDRESS(ROW()+(0), COLUMN()+(-2), 1))*INDIRECT(ADDRESS(ROW()+(0), COLUMN()+(-1), 1)), 2)</f>
        <v>9.12</v>
      </c>
    </row>
    <row r="11" spans="1:8" ht="13.50" thickBot="1" customHeight="1">
      <c r="A11" s="1" t="s">
        <v>15</v>
      </c>
      <c r="B11" s="1"/>
      <c r="C11" s="1"/>
      <c r="D11" s="10" t="s">
        <v>16</v>
      </c>
      <c r="E11" s="1" t="s">
        <v>17</v>
      </c>
      <c r="F11" s="13">
        <v>1</v>
      </c>
      <c r="G11" s="14">
        <v>1.4</v>
      </c>
      <c r="H11" s="14">
        <f ca="1">ROUND(INDIRECT(ADDRESS(ROW()+(0), COLUMN()+(-2), 1))*INDIRECT(ADDRESS(ROW()+(0), COLUMN()+(-1), 1)), 2)</f>
        <v>1.4</v>
      </c>
    </row>
    <row r="12" spans="1:8" ht="13.50" thickBot="1" customHeight="1">
      <c r="A12" s="15"/>
      <c r="B12" s="15"/>
      <c r="C12" s="15"/>
      <c r="D12" s="15"/>
      <c r="E12" s="15"/>
      <c r="F12" s="9" t="s">
        <v>18</v>
      </c>
      <c r="G12" s="9"/>
      <c r="H12" s="17">
        <f ca="1">ROUND(SUM(INDIRECT(ADDRESS(ROW()+(-1), COLUMN()+(0), 1)),INDIRECT(ADDRESS(ROW()+(-2), COLUMN()+(0), 1))), 2)</f>
        <v>10.52</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0.15</v>
      </c>
      <c r="G14" s="12">
        <v>22.74</v>
      </c>
      <c r="H14" s="12">
        <f ca="1">ROUND(INDIRECT(ADDRESS(ROW()+(0), COLUMN()+(-2), 1))*INDIRECT(ADDRESS(ROW()+(0), COLUMN()+(-1), 1)), 2)</f>
        <v>3.41</v>
      </c>
    </row>
    <row r="15" spans="1:8" ht="13.50" thickBot="1" customHeight="1">
      <c r="A15" s="1" t="s">
        <v>23</v>
      </c>
      <c r="B15" s="1"/>
      <c r="C15" s="1"/>
      <c r="D15" s="10" t="s">
        <v>24</v>
      </c>
      <c r="E15" s="1" t="s">
        <v>25</v>
      </c>
      <c r="F15" s="13">
        <v>0.15</v>
      </c>
      <c r="G15" s="14">
        <v>20.98</v>
      </c>
      <c r="H15" s="14">
        <f ca="1">ROUND(INDIRECT(ADDRESS(ROW()+(0), COLUMN()+(-2), 1))*INDIRECT(ADDRESS(ROW()+(0), COLUMN()+(-1), 1)), 2)</f>
        <v>3.15</v>
      </c>
    </row>
    <row r="16" spans="1:8" ht="13.50" thickBot="1" customHeight="1">
      <c r="A16" s="15"/>
      <c r="B16" s="15"/>
      <c r="C16" s="15"/>
      <c r="D16" s="15"/>
      <c r="E16" s="15"/>
      <c r="F16" s="9" t="s">
        <v>26</v>
      </c>
      <c r="G16" s="9"/>
      <c r="H16" s="17">
        <f ca="1">ROUND(SUM(INDIRECT(ADDRESS(ROW()+(-1), COLUMN()+(0), 1)),INDIRECT(ADDRESS(ROW()+(-2), COLUMN()+(0), 1))), 2)</f>
        <v>6.56</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17.08</v>
      </c>
      <c r="H18" s="14">
        <f ca="1">ROUND(INDIRECT(ADDRESS(ROW()+(0), COLUMN()+(-2), 1))*INDIRECT(ADDRESS(ROW()+(0), COLUMN()+(-1), 1))/100, 2)</f>
        <v>0.34</v>
      </c>
    </row>
    <row r="19" spans="1:8" ht="13.50" thickBot="1" customHeight="1">
      <c r="A19" s="21" t="s">
        <v>30</v>
      </c>
      <c r="B19" s="21"/>
      <c r="C19" s="21"/>
      <c r="D19" s="22"/>
      <c r="E19" s="23"/>
      <c r="F19" s="24" t="s">
        <v>31</v>
      </c>
      <c r="G19" s="25"/>
      <c r="H19" s="26">
        <f ca="1">ROUND(SUM(INDIRECT(ADDRESS(ROW()+(-1), COLUMN()+(0), 1)),INDIRECT(ADDRESS(ROW()+(-3), COLUMN()+(0), 1)),INDIRECT(ADDRESS(ROW()+(-7), COLUMN()+(0), 1))), 2)</f>
        <v>17.42</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