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<sst xmlns="http://schemas.openxmlformats.org/spreadsheetml/2006/main" count="45" uniqueCount="45">
  <si>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</si>
  <si>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ICR021</t>
  </si>
  <si>
    <t xml:space="preserve">m²</t>
  </si>
  <si>
    <t xml:space="preserve">Conducto de lana mineral.</t>
  </si>
  <si>
    <r>
      <rPr>
        <sz val="7.80"/>
        <color rgb="FF000000"/>
        <rFont val="Arial"/>
        <family val="2"/>
      </rPr>
      <t xml:space="preserve">Conducto autoportante rectangular para la distribución de aire climatizado formado por </t>
    </r>
    <r>
      <rPr>
        <b/>
        <sz val="7.80"/>
        <color rgb="FF000000"/>
        <rFont val="Arial"/>
        <family val="2"/>
      </rPr>
      <t xml:space="preserve">panel rígido de lana de vidrio Ursa Air Zero "URSA IBÉRICA AISLANTES", según UNE-EN 13162, recubierto con un complejo kraft-aluminio reforzado en su cara exterior y con un tejido absorbente acústico de color negro, en su cara interior, con los bordes largos canteados, de 25 mm de espesor</t>
    </r>
    <r>
      <rPr>
        <sz val="7.80"/>
        <color rgb="FF000000"/>
        <rFont val="Arial"/>
        <family val="2"/>
      </rPr>
      <t xml:space="preserve">.</t>
    </r>
  </si>
  <si>
    <t xml:space="preserve">Descompuesto</t>
  </si>
  <si>
    <t xml:space="preserve">Ud</t>
  </si>
  <si>
    <t xml:space="preserve">Descomposición</t>
  </si>
  <si>
    <t xml:space="preserve">Rend.</t>
  </si>
  <si>
    <t xml:space="preserve">p.s.</t>
  </si>
  <si>
    <t xml:space="preserve">Precio partida</t>
  </si>
  <si>
    <t xml:space="preserve">mt42cou010aa</t>
  </si>
  <si>
    <t xml:space="preserve">m²</t>
  </si>
  <si>
    <t xml:space="preserve">Panel rígido de lana de vidrio Ursa Air Zero "URSA IBÉRICA AISLANTES", según UNE-EN 13162, recubierto con un complejo kraft-aluminio reforzado en su cara exterior y con un tejido absorbente acústico de color negro, en su cara interior, con los bordes largos canteados, de 25 mm de espesor, para la formación de conductos autoportantes para la distribución de aire en climatización, resistencia térmica 0,75 (m²K)/W, conductividad térmica 0,033 W/(mK), Euroclase B-s1 d0 de reacción al fuego, con código de designación MW-UNE-EN 13162-T5-CS(10)5-Z100-SD10.</t>
  </si>
  <si>
    <t xml:space="preserve">mt42con020</t>
  </si>
  <si>
    <t xml:space="preserve">m</t>
  </si>
  <si>
    <t xml:space="preserve">Cinta autoadhesiva de aluminio de 50 micras de espesor y 65 mm de ancho a base de resinas acrílicas, para el sellado y fijación del aislamiento.</t>
  </si>
  <si>
    <t xml:space="preserve">mt42con025</t>
  </si>
  <si>
    <t xml:space="preserve">Ud</t>
  </si>
  <si>
    <t xml:space="preserve">Soporte metálico de acero galvanizado para sujeción al forjado de conducto rectangular de lana mineral para la distribución de aire en climatización.</t>
  </si>
  <si>
    <t xml:space="preserve">mt42www011</t>
  </si>
  <si>
    <t xml:space="preserve">Ud</t>
  </si>
  <si>
    <t xml:space="preserve">Repercusión por m² de material auxiliar para fijación y confección de canalizaciones de aire en instalaciones de climatización.</t>
  </si>
  <si>
    <t xml:space="preserve">mo003</t>
  </si>
  <si>
    <t xml:space="preserve">h</t>
  </si>
  <si>
    <t xml:space="preserve">Oficial 1ª instalador de climatización.</t>
  </si>
  <si>
    <t xml:space="preserve">mo054</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</si>
  <si>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</si>
  <si>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</si>
  <si>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</si>
  <si>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</si>
  <si>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</si>
  <si>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</si>
  <si>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7,66 € en los primeros 10 años.</t>
  </si>
  <si>
    <t xml:space="preserve">Total:</t>
  </si>
  <si>
    <t xml:space="preserve">Referencia norma UNE y Título de la norma transposición de norma armonizada</t>
  </si>
  <si>
    <r>
      <rPr>
        <sz val="7.80"/>
        <color rgb="FF000000"/>
        <rFont val="Arial"/>
        <family val="2"/>
      </rPr>
      <t xml:space="preserve">Aplicabilidad</t>
    </r>
    <r>
      <rPr>
        <sz val="7.80"/>
        <color rgb="FF000000"/>
        <rFont val="Arial"/>
        <family val="2"/>
      </rPr>
      <t xml:space="preserve">
</t>
    </r>
    <r>
      <rPr>
        <sz val="7.80"/>
        <color rgb="FF000000"/>
        <rFont val="Arial"/>
        <family val="2"/>
      </rPr>
      <t xml:space="preserve">(1)</t>
    </r>
  </si>
  <si>
    <r>
      <rPr>
        <sz val="7.80"/>
        <color rgb="FF000000"/>
        <rFont val="Arial"/>
        <family val="2"/>
      </rPr>
      <t xml:space="preserve">Obligatoriedad</t>
    </r>
    <r>
      <rPr>
        <sz val="7.80"/>
        <color rgb="FF000000"/>
        <rFont val="Arial"/>
        <family val="2"/>
      </rPr>
      <t xml:space="preserve">
</t>
    </r>
    <r>
      <rPr>
        <sz val="7.80"/>
        <color rgb="FF000000"/>
        <rFont val="Arial"/>
        <family val="2"/>
      </rPr>
      <t xml:space="preserve">(2)</t>
    </r>
  </si>
  <si>
    <r>
      <rPr>
        <sz val="7.80"/>
        <color rgb="FF000000"/>
        <rFont val="Arial"/>
        <family val="2"/>
      </rPr>
      <t xml:space="preserve">Sistema</t>
    </r>
    <r>
      <rPr>
        <sz val="7.80"/>
        <color rgb="FF000000"/>
        <rFont val="Arial"/>
        <family val="2"/>
      </rPr>
      <t xml:space="preserve">
</t>
    </r>
    <r>
      <rPr>
        <sz val="7.80"/>
        <color rgb="FF000000"/>
        <rFont val="Arial"/>
        <family val="2"/>
      </rPr>
      <t xml:space="preserve">(3)</t>
    </r>
  </si>
  <si>
    <t xml:space="preserve">UNE-EN 13162:2009</t>
  </si>
  <si>
    <t xml:space="preserve">1/3/4</t>
  </si>
  <si>
    <t xml:space="preserve">Productos aislantes térmicos para aplicaciones en la edificación. Productos manufacturados de lana mineral (MW). Especificación.</t>
  </si>
  <si>
    <t xml:space="preserve">(1) Fecha de aplicabilidad de la norma armonizada e inicio del período de coexistencia</t>
  </si>
  <si>
    <t xml:space="preserve">(2) Fecha final del período de coexistencia / entrada en vigor marcado CE</t>
  </si>
  <si>
    <t xml:space="preserve">(3) Sistema de evaluación de la conformidad</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</si>
</sst>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5.68" customWidth="1"/>
    <col min="4" max="4" width="22.29" customWidth="1"/>
    <col min="5" max="5" width="25.94" customWidth="1"/>
    <col min="6" max="6" width="13.11" customWidth="1"/>
    <col min="7" max="7" width="2.62" customWidth="1"/>
    <col min="8" max="8" width="5.83" customWidth="1"/>
    <col min="9" max="9" width="3.64" customWidth="1"/>
    <col min="10" max="10" width="2.77" customWidth="1"/>
    <col min="11" max="11" width="3.50" customWidth="1"/>
    <col min="12" max="12" width="2.62" customWidth="1"/>
    <col min="13" max="13" width="4.66" customWidth="1"/>
    <col min="14" max="14" width="8.45" customWidth="1"/>
  </cols>
  <sheetData>
    <row r="1" spans="1:1" ht="1.80" thickBot="1" customHeight="1">
      <c r="A1" s="1" t="s">
        <v>0</v>
      </c>
      <c r="B1" s="1"/>
      <c r="C1" s="1"/>
      <c r="D1" s="1"/>
      <c r="E1" s="1"/>
      <c r="F1" s="1"/>
      <c r="G1" s="1"/>
      <c r="H1" s="1"/>
      <c r="I1" s="1"/>
      <c r="J1" s="1"/>
      <c r="K1" s="1"/>
      <c r="L1" s="1"/>
      <c r="M1" s="1"/>
      <c r="N1" s="1"/>
    </row>
    <row r="3" spans="1:14" ht="21.60" thickBot="1" customHeight="1">
      <c r="A3" s="3" t="s">
        <v>1</v>
      </c>
      <c r="B3" s="3"/>
      <c r="C3" s="3"/>
      <c r="D3" s="4" t="s">
        <v>2</v>
      </c>
      <c r="E3" s="3" t="s">
        <v>3</v>
      </c>
      <c r="F3" s="5"/>
      <c r="G3" s="5"/>
      <c r="H3" s="5"/>
      <c r="I3" s="5"/>
      <c r="J3" s="5"/>
      <c r="K3" s="5"/>
      <c r="L3" s="5"/>
      <c r="M3" s="5"/>
      <c r="N3" s="5"/>
    </row>
    <row r="4" spans="1:14" ht="31.20" thickBot="1" customHeight="1">
      <c r="A4" s="6" t="s">
        <v>4</v>
      </c>
      <c r="B4" s="6"/>
      <c r="C4" s="6"/>
      <c r="D4" s="7"/>
      <c r="E4" s="7"/>
      <c r="F4" s="7"/>
      <c r="G4" s="7"/>
      <c r="H4" s="7"/>
      <c r="I4" s="7"/>
      <c r="J4" s="7"/>
      <c r="K4" s="7"/>
      <c r="L4" s="8"/>
      <c r="M4" s="8"/>
      <c r="N4" s="8"/>
    </row>
    <row r="7" spans="1:14" ht="12.00" thickBot="1" customHeight="1">
      <c r="A7" s="9" t="s">
        <v>5</v>
      </c>
      <c r="B7" s="9" t="s">
        <v>6</v>
      </c>
      <c r="C7" s="9" t="s">
        <v>7</v>
      </c>
      <c r="D7" s="9"/>
      <c r="E7" s="9"/>
      <c r="F7" s="9"/>
      <c r="G7" s="9"/>
      <c r="H7" s="9"/>
      <c r="I7" s="9" t="s">
        <v>8</v>
      </c>
      <c r="J7" s="9"/>
      <c r="K7" s="9" t="s">
        <v>9</v>
      </c>
      <c r="L7" s="9"/>
      <c r="M7" s="9" t="s">
        <v>10</v>
      </c>
      <c r="N7" s="9"/>
    </row>
    <row r="8" spans="1:14" ht="69.60" thickBot="1" customHeight="1">
      <c r="A8" s="10" t="s">
        <v>11</v>
      </c>
      <c r="B8" s="12" t="s">
        <v>12</v>
      </c>
      <c r="C8" s="10" t="s">
        <v>13</v>
      </c>
      <c r="D8" s="10"/>
      <c r="E8" s="10"/>
      <c r="F8" s="10"/>
      <c r="G8" s="10"/>
      <c r="H8" s="10"/>
      <c r="I8" s="14">
        <v>1.150000</v>
      </c>
      <c r="J8" s="14"/>
      <c r="K8" s="16">
        <v>14.900000</v>
      </c>
      <c r="L8" s="16"/>
      <c r="M8" s="16">
        <f ca="1">ROUND(INDIRECT(ADDRESS(ROW()+(0), COLUMN()+(-4), 1))*INDIRECT(ADDRESS(ROW()+(0), COLUMN()+(-2), 1)), 2)</f>
        <v>17.140000</v>
      </c>
      <c r="N8" s="16"/>
    </row>
    <row r="9" spans="1:14" ht="21.60" thickBot="1" customHeight="1">
      <c r="A9" s="17" t="s">
        <v>14</v>
      </c>
      <c r="B9" s="18" t="s">
        <v>15</v>
      </c>
      <c r="C9" s="17" t="s">
        <v>16</v>
      </c>
      <c r="D9" s="17"/>
      <c r="E9" s="17"/>
      <c r="F9" s="17"/>
      <c r="G9" s="17"/>
      <c r="H9" s="17"/>
      <c r="I9" s="19">
        <v>1.500000</v>
      </c>
      <c r="J9" s="19"/>
      <c r="K9" s="20">
        <v>0.190000</v>
      </c>
      <c r="L9" s="20"/>
      <c r="M9" s="20">
        <f ca="1">ROUND(INDIRECT(ADDRESS(ROW()+(0), COLUMN()+(-4), 1))*INDIRECT(ADDRESS(ROW()+(0), COLUMN()+(-2), 1)), 2)</f>
        <v>0.290000</v>
      </c>
      <c r="N9" s="20"/>
    </row>
    <row r="10" spans="1:14" ht="21.60" thickBot="1" customHeight="1">
      <c r="A10" s="17" t="s">
        <v>17</v>
      </c>
      <c r="B10" s="18" t="s">
        <v>18</v>
      </c>
      <c r="C10" s="17" t="s">
        <v>19</v>
      </c>
      <c r="D10" s="17"/>
      <c r="E10" s="17"/>
      <c r="F10" s="17"/>
      <c r="G10" s="17"/>
      <c r="H10" s="17"/>
      <c r="I10" s="19">
        <v>0.500000</v>
      </c>
      <c r="J10" s="19"/>
      <c r="K10" s="20">
        <v>4.260000</v>
      </c>
      <c r="L10" s="20"/>
      <c r="M10" s="20">
        <f ca="1">ROUND(INDIRECT(ADDRESS(ROW()+(0), COLUMN()+(-4), 1))*INDIRECT(ADDRESS(ROW()+(0), COLUMN()+(-2), 1)), 2)</f>
        <v>2.130000</v>
      </c>
      <c r="N10" s="20"/>
    </row>
    <row r="11" spans="1:14" ht="21.60" thickBot="1" customHeight="1">
      <c r="A11" s="17" t="s">
        <v>20</v>
      </c>
      <c r="B11" s="18" t="s">
        <v>21</v>
      </c>
      <c r="C11" s="17" t="s">
        <v>22</v>
      </c>
      <c r="D11" s="17"/>
      <c r="E11" s="17"/>
      <c r="F11" s="17"/>
      <c r="G11" s="17"/>
      <c r="H11" s="17"/>
      <c r="I11" s="19">
        <v>0.100000</v>
      </c>
      <c r="J11" s="19"/>
      <c r="K11" s="20">
        <v>13.300000</v>
      </c>
      <c r="L11" s="20"/>
      <c r="M11" s="20">
        <f ca="1">ROUND(INDIRECT(ADDRESS(ROW()+(0), COLUMN()+(-4), 1))*INDIRECT(ADDRESS(ROW()+(0), COLUMN()+(-2), 1)), 2)</f>
        <v>1.330000</v>
      </c>
      <c r="N11" s="20"/>
    </row>
    <row r="12" spans="1:14" ht="12.00" thickBot="1" customHeight="1">
      <c r="A12" s="17" t="s">
        <v>23</v>
      </c>
      <c r="B12" s="18" t="s">
        <v>24</v>
      </c>
      <c r="C12" s="17" t="s">
        <v>25</v>
      </c>
      <c r="D12" s="17"/>
      <c r="E12" s="17"/>
      <c r="F12" s="17"/>
      <c r="G12" s="17"/>
      <c r="H12" s="17"/>
      <c r="I12" s="19">
        <v>0.351000</v>
      </c>
      <c r="J12" s="19"/>
      <c r="K12" s="20">
        <v>16.180000</v>
      </c>
      <c r="L12" s="20"/>
      <c r="M12" s="20">
        <f ca="1">ROUND(INDIRECT(ADDRESS(ROW()+(0), COLUMN()+(-4), 1))*INDIRECT(ADDRESS(ROW()+(0), COLUMN()+(-2), 1)), 2)</f>
        <v>5.680000</v>
      </c>
      <c r="N12" s="20"/>
    </row>
    <row r="13" spans="1:14" ht="12.00" thickBot="1" customHeight="1">
      <c r="A13" s="17" t="s">
        <v>26</v>
      </c>
      <c r="B13" s="21" t="s">
        <v>27</v>
      </c>
      <c r="C13" s="22" t="s">
        <v>28</v>
      </c>
      <c r="D13" s="22"/>
      <c r="E13" s="22"/>
      <c r="F13" s="22"/>
      <c r="G13" s="22"/>
      <c r="H13" s="22"/>
      <c r="I13" s="23">
        <v>0.351000</v>
      </c>
      <c r="J13" s="23"/>
      <c r="K13" s="24">
        <v>14.680000</v>
      </c>
      <c r="L13" s="24"/>
      <c r="M13" s="24">
        <f ca="1">ROUND(INDIRECT(ADDRESS(ROW()+(0), COLUMN()+(-4), 1))*INDIRECT(ADDRESS(ROW()+(0), COLUMN()+(-2), 1)), 2)</f>
        <v>5.150000</v>
      </c>
      <c r="N13" s="24"/>
    </row>
    <row r="14" spans="1:14" ht="12.00" thickBot="1" customHeight="1">
      <c r="A14" s="17"/>
      <c r="B14" s="12" t="s">
        <v>29</v>
      </c>
      <c r="C14" s="10" t="s">
        <v>30</v>
      </c>
      <c r="D14" s="10"/>
      <c r="E14" s="10"/>
      <c r="F14" s="10"/>
      <c r="G14" s="10"/>
      <c r="H14" s="10"/>
      <c r="I14" s="14">
        <v>2.000000</v>
      </c>
      <c r="J14" s="14"/>
      <c r="K14" s="16">
        <f ca="1">ROUND(SUM(INDIRECT(ADDRESS(ROW()+(-1), COLUMN()+(2), 1)),INDIRECT(ADDRESS(ROW()+(-2), COLUMN()+(2), 1)),INDIRECT(ADDRESS(ROW()+(-3), COLUMN()+(2), 1)),INDIRECT(ADDRESS(ROW()+(-4), COLUMN()+(2), 1)),INDIRECT(ADDRESS(ROW()+(-5), COLUMN()+(2), 1)),INDIRECT(ADDRESS(ROW()+(-6), COLUMN()+(2), 1))), 2)</f>
        <v>31.720000</v>
      </c>
      <c r="L14" s="16"/>
      <c r="M14" s="16">
        <f ca="1">ROUND(INDIRECT(ADDRESS(ROW()+(0), COLUMN()+(-4), 1))*INDIRECT(ADDRESS(ROW()+(0), COLUMN()+(-2), 1))/100, 2)</f>
        <v>0.630000</v>
      </c>
      <c r="N14" s="16"/>
    </row>
    <row r="15" spans="1:14" ht="12.00" thickBot="1" customHeight="1">
      <c r="A15" s="22"/>
      <c r="B15" s="21" t="s">
        <v>31</v>
      </c>
      <c r="C15" s="22" t="s">
        <v>32</v>
      </c>
      <c r="D15" s="22"/>
      <c r="E15" s="22"/>
      <c r="F15" s="22"/>
      <c r="G15" s="22"/>
      <c r="H15" s="22"/>
      <c r="I15" s="23">
        <v>3.000000</v>
      </c>
      <c r="J15" s="23"/>
      <c r="K15" s="24">
        <f ca="1">ROUND(SUM(INDIRECT(ADDRESS(ROW()+(-1), COLUMN()+(2), 1)),INDIRECT(ADDRESS(ROW()+(-2), COLUMN()+(2), 1)),INDIRECT(ADDRESS(ROW()+(-3), COLUMN()+(2), 1)),INDIRECT(ADDRESS(ROW()+(-4), COLUMN()+(2), 1)),INDIRECT(ADDRESS(ROW()+(-5), COLUMN()+(2), 1)),INDIRECT(ADDRESS(ROW()+(-6), COLUMN()+(2), 1)),INDIRECT(ADDRESS(ROW()+(-7), COLUMN()+(2), 1))), 2)</f>
        <v>32.350000</v>
      </c>
      <c r="L15" s="24"/>
      <c r="M15" s="24">
        <f ca="1">ROUND(INDIRECT(ADDRESS(ROW()+(0), COLUMN()+(-4), 1))*INDIRECT(ADDRESS(ROW()+(0), COLUMN()+(-2), 1))/100, 2)</f>
        <v>0.970000</v>
      </c>
      <c r="N15" s="24"/>
    </row>
    <row r="16" spans="1:14" ht="12.00" thickBot="1" customHeight="1">
      <c r="A16" s="6" t="s">
        <v>33</v>
      </c>
      <c r="B16" s="7"/>
      <c r="C16" s="7"/>
      <c r="D16" s="7"/>
      <c r="E16" s="7"/>
      <c r="F16" s="7"/>
      <c r="G16" s="7"/>
      <c r="H16" s="7"/>
      <c r="I16" s="25"/>
      <c r="J16" s="25"/>
      <c r="K16" s="6" t="s">
        <v>34</v>
      </c>
      <c r="L16" s="6"/>
      <c r="M16" s="26">
        <f ca="1">ROUND(SUM(INDIRECT(ADDRESS(ROW()+(-1), COLUMN()+(0), 1)),INDIRECT(ADDRESS(ROW()+(-2), COLUMN()+(0), 1)),INDIRECT(ADDRESS(ROW()+(-3), COLUMN()+(0), 1)),INDIRECT(ADDRESS(ROW()+(-4), COLUMN()+(0), 1)),INDIRECT(ADDRESS(ROW()+(-5), COLUMN()+(0), 1)),INDIRECT(ADDRESS(ROW()+(-6), COLUMN()+(0), 1)),INDIRECT(ADDRESS(ROW()+(-7), COLUMN()+(0), 1)),INDIRECT(ADDRESS(ROW()+(-8), COLUMN()+(0), 1))), 2)</f>
        <v>33.320000</v>
      </c>
      <c r="N16" s="26"/>
    </row>
    <row r="19" spans="1:14" ht="21.60" thickBot="1" customHeight="1">
      <c r="A19" s="27" t="s">
        <v>35</v>
      </c>
      <c r="B19" s="27"/>
      <c r="C19" s="27"/>
      <c r="D19" s="27"/>
      <c r="E19" s="27"/>
      <c r="F19" s="27"/>
      <c r="G19" s="27" t="s">
        <v>36</v>
      </c>
      <c r="H19" s="27"/>
      <c r="I19" s="27"/>
      <c r="J19" s="27" t="s">
        <v>37</v>
      </c>
      <c r="K19" s="27"/>
      <c r="L19" s="27"/>
      <c r="M19" s="27"/>
      <c r="N19" s="27" t="s">
        <v>38</v>
      </c>
    </row>
    <row r="20" spans="1:14" ht="12.00" thickBot="1" customHeight="1">
      <c r="A20" s="28" t="s">
        <v>39</v>
      </c>
      <c r="B20" s="28"/>
      <c r="C20" s="28"/>
      <c r="D20" s="28"/>
      <c r="E20" s="28"/>
      <c r="F20" s="28"/>
      <c r="G20" s="29">
        <v>192009.000000</v>
      </c>
      <c r="H20" s="29"/>
      <c r="I20" s="29"/>
      <c r="J20" s="29">
        <v>192010.000000</v>
      </c>
      <c r="K20" s="29"/>
      <c r="L20" s="29"/>
      <c r="M20" s="29"/>
      <c r="N20" s="29" t="s">
        <v>40</v>
      </c>
    </row>
    <row r="21" spans="1:14" ht="21.60" thickBot="1" customHeight="1">
      <c r="A21" s="30" t="s">
        <v>41</v>
      </c>
      <c r="B21" s="30"/>
      <c r="C21" s="30"/>
      <c r="D21" s="30"/>
      <c r="E21" s="30"/>
      <c r="F21" s="30"/>
      <c r="G21" s="31"/>
      <c r="H21" s="31"/>
      <c r="I21" s="31"/>
      <c r="J21" s="31"/>
      <c r="K21" s="31"/>
      <c r="L21" s="31"/>
      <c r="M21" s="31"/>
      <c r="N21" s="31"/>
    </row>
    <row r="24" spans="1:1" ht="11.40" thickBot="1" customHeight="1">
      <c r="A24" s="1" t="s">
        <v>42</v>
      </c>
      <c r="B24" s="1"/>
      <c r="C24" s="1"/>
      <c r="D24" s="1"/>
      <c r="E24" s="1"/>
      <c r="F24" s="1"/>
      <c r="G24" s="1"/>
      <c r="H24" s="1"/>
      <c r="I24" s="1"/>
      <c r="J24" s="1"/>
      <c r="K24" s="1"/>
      <c r="L24" s="1"/>
      <c r="M24" s="1"/>
      <c r="N24" s="1"/>
    </row>
    <row r="25" spans="1:1" ht="11.40" thickBot="1" customHeight="1">
      <c r="A25" s="1" t="s">
        <v>43</v>
      </c>
      <c r="B25" s="1"/>
      <c r="C25" s="1"/>
      <c r="D25" s="1"/>
      <c r="E25" s="1"/>
      <c r="F25" s="1"/>
      <c r="G25" s="1"/>
      <c r="H25" s="1"/>
      <c r="I25" s="1"/>
      <c r="J25" s="1"/>
      <c r="K25" s="1"/>
      <c r="L25" s="1"/>
      <c r="M25" s="1"/>
      <c r="N25" s="1"/>
    </row>
    <row r="26" spans="1:1" ht="11.40" thickBot="1" customHeight="1">
      <c r="A26" s="1" t="s">
        <v>44</v>
      </c>
      <c r="B26" s="1"/>
      <c r="C26" s="1"/>
      <c r="D26" s="1"/>
      <c r="E26" s="1"/>
      <c r="F26" s="1"/>
      <c r="G26" s="1"/>
      <c r="H26" s="1"/>
      <c r="I26" s="1"/>
      <c r="J26" s="1"/>
      <c r="K26" s="1"/>
      <c r="L26" s="1"/>
      <c r="M26" s="1"/>
      <c r="N26" s="1"/>
    </row>
  </sheetData>
  <mergeCells count="57">
    <mergeCell ref="A1:N1"/>
    <mergeCell ref="A3:C3"/>
    <mergeCell ref="F3:G3"/>
    <mergeCell ref="H3:K3"/>
    <mergeCell ref="L3:N3"/>
    <mergeCell ref="A4:N4"/>
    <mergeCell ref="C7:H7"/>
    <mergeCell ref="I7:J7"/>
    <mergeCell ref="K7:L7"/>
    <mergeCell ref="M7:N7"/>
    <mergeCell ref="C8:H8"/>
    <mergeCell ref="I8:J8"/>
    <mergeCell ref="K8:L8"/>
    <mergeCell ref="M8:N8"/>
    <mergeCell ref="C9:H9"/>
    <mergeCell ref="I9:J9"/>
    <mergeCell ref="K9:L9"/>
    <mergeCell ref="M9:N9"/>
    <mergeCell ref="C10:H10"/>
    <mergeCell ref="I10:J10"/>
    <mergeCell ref="K10:L10"/>
    <mergeCell ref="M10:N10"/>
    <mergeCell ref="C11:H11"/>
    <mergeCell ref="I11:J11"/>
    <mergeCell ref="K11:L11"/>
    <mergeCell ref="M11:N11"/>
    <mergeCell ref="C12:H12"/>
    <mergeCell ref="I12:J12"/>
    <mergeCell ref="K12:L12"/>
    <mergeCell ref="M12:N12"/>
    <mergeCell ref="C13:H13"/>
    <mergeCell ref="I13:J13"/>
    <mergeCell ref="K13:L13"/>
    <mergeCell ref="M13:N13"/>
    <mergeCell ref="C14:H14"/>
    <mergeCell ref="I14:J14"/>
    <mergeCell ref="K14:L14"/>
    <mergeCell ref="M14:N14"/>
    <mergeCell ref="C15:H15"/>
    <mergeCell ref="I15:J15"/>
    <mergeCell ref="K15:L15"/>
    <mergeCell ref="M15:N15"/>
    <mergeCell ref="A16:H16"/>
    <mergeCell ref="I16:J16"/>
    <mergeCell ref="K16:L16"/>
    <mergeCell ref="M16:N16"/>
    <mergeCell ref="A19:F19"/>
    <mergeCell ref="G19:I19"/>
    <mergeCell ref="J19:M19"/>
    <mergeCell ref="A20:F20"/>
    <mergeCell ref="G20:I21"/>
    <mergeCell ref="J20:M21"/>
    <mergeCell ref="N20:N21"/>
    <mergeCell ref="A21:F21"/>
    <mergeCell ref="A24:N24"/>
    <mergeCell ref="A25:N25"/>
    <mergeCell ref="A26:N26"/>
  </mergeCells>
  <pageMargins left="0.620079" right="0.472441" top="0.472441" bottom="0.472441" header="0.0" footer="0.0"/>
  <pageSetup paperSize="9" orientation="portrait"/>
  <rowBreaks count="0" manualBreakCount="0">
    </rowBreaks>
</worksheet>
</file>