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<sst xmlns="http://schemas.openxmlformats.org/spreadsheetml/2006/main" count="29" uniqueCount="29">
  <si>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</si>
  <si>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ICP010</t>
  </si>
  <si>
    <t xml:space="preserve">Ud</t>
  </si>
  <si>
    <t xml:space="preserve">Climatizador evaporativo.</t>
  </si>
  <si>
    <r>
      <rPr>
        <sz val="8.25"/>
        <color rgb="FF000000"/>
        <rFont val="Arial"/>
        <family val="2"/>
      </rPr>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para conexión, por su salida de aire inferior, al conducto de ventilación (no incluido en este precio).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</si>
  <si>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</si>
  <si>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</si>
  <si>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</si>
  <si>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</si>
  <si>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</si>
  <si>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</si>
  <si>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</si>
  <si>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mt42ter005aa</t>
  </si>
  <si>
    <t xml:space="preserve">Ud</t>
  </si>
  <si>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carcasa de plástico, prefiltros, paneles filtrantes humectantes, distribuidor de agua a los paneles, sistema de gestión de agua (bomba, sistema de drenaje automático y sistema de detección de agua), depósito de agua de 30 litros, sistema de ozonificación, sistema de cierre de conducto automático (cuando la unidad no está en funcionamiento), conectores eléctricos de tipo rápido, mando digital de control, de pared, con control de la humedad y la temperatura mediante 3 programas configurables, programación diaria y semanal de hasta 8 eventos y sensor externo de temperatura y humedad.</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</si>
  <si>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</si>
  <si>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</si>
  <si>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</si>
  <si>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</si>
  <si>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</si>
  <si>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</si>
  <si>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</si>
  <si>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</si>
  <si>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</si>
  <si>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</si>
  <si>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</si>
  <si>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</si>
  <si>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846,34€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</si>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</sst>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10" customWidth="1"/>
    <col min="3" max="3" width="1.02" customWidth="1"/>
    <col min="4" max="4" width="6.63" customWidth="1"/>
    <col min="5" max="5" width="71.91"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2">
        <v>1</v>
      </c>
      <c r="G10" s="14">
        <v>2954.25</v>
      </c>
      <c r="H10" s="14">
        <f ca="1">ROUND(INDIRECT(ADDRESS(ROW()+(0), COLUMN()+(-2), 1))*INDIRECT(ADDRESS(ROW()+(0), COLUMN()+(-1), 1)), 2)</f>
        <v>2954.25</v>
      </c>
    </row>
    <row r="11" spans="1:8" ht="13.50" thickBot="1" customHeight="1">
      <c r="A11" s="15"/>
      <c r="B11" s="15"/>
      <c r="C11" s="15"/>
      <c r="D11" s="15"/>
      <c r="E11" s="15"/>
      <c r="F11" s="9" t="s">
        <v>15</v>
      </c>
      <c r="G11" s="9"/>
      <c r="H11" s="17">
        <f ca="1">ROUND(SUM(INDIRECT(ADDRESS(ROW()+(-1), COLUMN()+(0), 1))), 2)</f>
        <v>2954.25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v>
      </c>
      <c r="G13" s="13">
        <v>23.74</v>
      </c>
      <c r="H13" s="13">
        <f ca="1">ROUND(INDIRECT(ADDRESS(ROW()+(0), COLUMN()+(-2), 1))*INDIRECT(ADDRESS(ROW()+(0), COLUMN()+(-1), 1)), 2)</f>
        <v>4.75</v>
      </c>
    </row>
    <row r="14" spans="1:8" ht="13.50" thickBot="1" customHeight="1">
      <c r="A14" s="1" t="s">
        <v>20</v>
      </c>
      <c r="B14" s="1"/>
      <c r="C14" s="10" t="s">
        <v>21</v>
      </c>
      <c r="D14" s="10"/>
      <c r="E14" s="1" t="s">
        <v>22</v>
      </c>
      <c r="F14" s="12">
        <v>0.2</v>
      </c>
      <c r="G14" s="14">
        <v>21.9</v>
      </c>
      <c r="H14" s="14">
        <f ca="1">ROUND(INDIRECT(ADDRESS(ROW()+(0), COLUMN()+(-2), 1))*INDIRECT(ADDRESS(ROW()+(0), COLUMN()+(-1), 1)), 2)</f>
        <v>4.38</v>
      </c>
    </row>
    <row r="15" spans="1:8" ht="13.50" thickBot="1" customHeight="1">
      <c r="A15" s="15"/>
      <c r="B15" s="15"/>
      <c r="C15" s="15"/>
      <c r="D15" s="15"/>
      <c r="E15" s="15"/>
      <c r="F15" s="9" t="s">
        <v>23</v>
      </c>
      <c r="G15" s="9"/>
      <c r="H15" s="17">
        <f ca="1">ROUND(SUM(INDIRECT(ADDRESS(ROW()+(-1), COLUMN()+(0), 1)),INDIRECT(ADDRESS(ROW()+(-2), COLUMN()+(0), 1))), 2)</f>
        <v>9.13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2963.38</v>
      </c>
      <c r="H17" s="14">
        <f ca="1">ROUND(INDIRECT(ADDRESS(ROW()+(0), COLUMN()+(-2), 1))*INDIRECT(ADDRESS(ROW()+(0), COLUMN()+(-1), 1))/100, 2)</f>
        <v>59.27</v>
      </c>
    </row>
    <row r="18" spans="1:8" ht="13.50" thickBot="1" customHeight="1">
      <c r="A18" s="21" t="s">
        <v>27</v>
      </c>
      <c r="B18" s="21"/>
      <c r="C18" s="22"/>
      <c r="D18" s="22"/>
      <c r="E18" s="23"/>
      <c r="F18" s="24" t="s">
        <v>28</v>
      </c>
      <c r="G18" s="25"/>
      <c r="H18" s="26">
        <f ca="1">ROUND(SUM(INDIRECT(ADDRESS(ROW()+(-1), COLUMN()+(0), 1)),INDIRECT(ADDRESS(ROW()+(-3), COLUMN()+(0), 1)),INDIRECT(ADDRESS(ROW()+(-7), COLUMN()+(0), 1))), 2)</f>
        <v>3022.65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