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<sst xmlns="http://schemas.openxmlformats.org/spreadsheetml/2006/main" count="45" uniqueCount="45">
  <si>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</si>
  <si>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</si>
  <si>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</si>
  <si>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</si>
  <si>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</si>
  <si>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</si>
  <si>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</si>
  <si>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</si>
  <si>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</si>
  <si>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</si>
  <si>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</si>
  <si>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</si>
  <si>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</si>
  <si>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</si>
  <si>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humos, según UNE-EN 13229.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</si>
  <si>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</si>
  <si>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</si>
  <si>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</si>
  <si>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</si>
  <si>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</si>
  <si>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</si>
  <si>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</si>
  <si>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</si>
  <si>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</si>
  <si>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</si>
  <si>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</si>
  <si>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</si>
  <si>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</si>
  <si>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</si>
  <si>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</si>
  <si>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</si>
  <si>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</si>
  <si>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</si>
  <si>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</si>
  <si>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</si>
  <si>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</si>
  <si>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13229:2001</t>
  </si>
  <si>
    <t xml:space="preserve">Aparatos insertables, incluidos los hogares abiertos, que utilizan combustibles sólidos. Requisitos y métodos de ensayo.</t>
  </si>
  <si>
    <t xml:space="preserve">EN  13229:2001/AC:2006</t>
  </si>
  <si>
    <t xml:space="preserve">EN  13229:2001/A2:2004/AC:2007</t>
  </si>
  <si>
    <t xml:space="preserve">EN  13229:2001/A2:2004</t>
  </si>
  <si>
    <t xml:space="preserve">EN  13229:2001/A1:2003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</si>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</sst>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665</v>
      </c>
      <c r="I10" s="12">
        <f ca="1">ROUND(INDIRECT(ADDRESS(ROW()+(0), COLUMN()+(-3), 1))*INDIRECT(ADDRESS(ROW()+(0), COLUMN()+(-1), 1)), 2)</f>
        <v>665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1.68</v>
      </c>
      <c r="I11" s="14">
        <f ca="1">ROUND(INDIRECT(ADDRESS(ROW()+(0), COLUMN()+(-3), 1))*INDIRECT(ADDRESS(ROW()+(0), COLUMN()+(-1), 1)), 2)</f>
        <v>1.68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666.68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0.5</v>
      </c>
      <c r="G14" s="11"/>
      <c r="H14" s="12">
        <v>23.74</v>
      </c>
      <c r="I14" s="12">
        <f ca="1">ROUND(INDIRECT(ADDRESS(ROW()+(0), COLUMN()+(-3), 1))*INDIRECT(ADDRESS(ROW()+(0), COLUMN()+(-1), 1)), 2)</f>
        <v>11.87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0.5</v>
      </c>
      <c r="G15" s="13"/>
      <c r="H15" s="14">
        <v>21.9</v>
      </c>
      <c r="I15" s="14">
        <f ca="1">ROUND(INDIRECT(ADDRESS(ROW()+(0), COLUMN()+(-3), 1))*INDIRECT(ADDRESS(ROW()+(0), COLUMN()+(-1), 1)), 2)</f>
        <v>10.95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22.82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689.5</v>
      </c>
      <c r="I18" s="14">
        <f ca="1">ROUND(INDIRECT(ADDRESS(ROW()+(0), COLUMN()+(-3), 1))*INDIRECT(ADDRESS(ROW()+(0), COLUMN()+(-1), 1))/100, 2)</f>
        <v>13.79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703.29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172005</v>
      </c>
      <c r="F23" s="29"/>
      <c r="G23" s="29">
        <v>172007</v>
      </c>
      <c r="H23" s="29"/>
      <c r="I23" s="29"/>
      <c r="J23" s="29">
        <v>3</v>
      </c>
    </row>
    <row r="24" spans="1:10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1">
        <v>172007</v>
      </c>
      <c r="F25" s="31"/>
      <c r="G25" s="31">
        <v>172007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1">
        <v>112008</v>
      </c>
      <c r="F26" s="31"/>
      <c r="G26" s="31">
        <v>112008</v>
      </c>
      <c r="H26" s="31"/>
      <c r="I26" s="31"/>
      <c r="J26" s="31"/>
    </row>
    <row r="27" spans="1:10" ht="13.50" thickBot="1" customHeight="1">
      <c r="A27" s="30" t="s">
        <v>40</v>
      </c>
      <c r="B27" s="30"/>
      <c r="C27" s="30"/>
      <c r="D27" s="30"/>
      <c r="E27" s="31">
        <v>172005</v>
      </c>
      <c r="F27" s="31"/>
      <c r="G27" s="31">
        <v>172007</v>
      </c>
      <c r="H27" s="31"/>
      <c r="I27" s="31"/>
      <c r="J27" s="31"/>
    </row>
    <row r="28" spans="1:10" ht="13.50" thickBot="1" customHeight="1">
      <c r="A28" s="32" t="s">
        <v>41</v>
      </c>
      <c r="B28" s="32"/>
      <c r="C28" s="32"/>
      <c r="D28" s="32"/>
      <c r="E28" s="33">
        <v>162006</v>
      </c>
      <c r="F28" s="33"/>
      <c r="G28" s="33">
        <v>162007</v>
      </c>
      <c r="H28" s="33"/>
      <c r="I28" s="33"/>
      <c r="J28" s="33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8"/>
    <mergeCell ref="A24:D24"/>
    <mergeCell ref="E24:F24"/>
    <mergeCell ref="G24:I24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