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<sst xmlns="http://schemas.openxmlformats.org/spreadsheetml/2006/main" count="41" uniqueCount="41">
  <si>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</si>
  <si>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ICG234</t>
  </si>
  <si>
    <t xml:space="preserve">Ud</t>
  </si>
  <si>
    <t xml:space="preserve">Caldera a gas, colectiva, de condensación, de pie, de acero inoxidable.</t>
  </si>
  <si>
    <r>
      <rPr>
        <sz val="8.25"/>
        <color rgb="FF000000"/>
        <rFont val="Arial"/>
        <family val="2"/>
      </rPr>
      <t xml:space="preserve">Caldera de pie, de condensación, con cuerpo de acero inoxidable y quemador de premezcla de gas natural con encendido electrónico, modelo Power HT Plus 90 F "BAXI", potencia útil (80/60°C) 85 kW, potencia útil (50/30°C) 91,8 kW, rendimiento útil (80/60°C) 97,3%, rendimiento útil (50/30°C) 105,5%, rendimiento útil (50/30°C) al 30% de la carga 108,2%, peso 104 kg, emisión de NOx clase 6, regulación Multilevel Plus con salidas para 3 circuitos directos de calefacción y A.C.S., entradas para sondas de temperatura, señal de alarma, función antilegionela, tres programaciones horarias, posibilidad de control remoto desde un smartphone, tablet o PC con navegador de internet y de control de hasta 15 calderas en cascada, y sonda de temperatura exterior, con intercambiador de placas. Incluso y desagüe a sumidero para el vaciado de la caldera y el drenaje de la válvula de seguridad, sin incluir el conducto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</si>
  <si>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</si>
  <si>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</si>
  <si>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</si>
  <si>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</si>
  <si>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</si>
  <si>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</si>
  <si>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</si>
  <si>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mt38bax025k</t>
  </si>
  <si>
    <t xml:space="preserve">Ud</t>
  </si>
  <si>
    <t xml:space="preserve">Caldera de pie, de condensación, con cuerpo de acero inoxidable y quemador de premezcla de gas natural con encendido electrónico, modelo Power HT Plus 90 F "BAXI", potencia útil (80/60°C) 85 kW, potencia útil (50/30°C) 91,8 kW, rendimiento útil (80/60°C) 97,3%, rendimiento útil (50/30°C) 105,5%, rendimiento útil (50/30°C) al 30% de la carga 108,2%, peso 104 kg, emisión de NOx clase 6, regulación Multilevel Plus con salidas para 3 circuitos directos de calefacción y A.C.S., entradas para sondas de temperatura, señal de alarma, función antilegionela, tres programaciones horarias, posibilidad de control remoto desde un smartphone, tablet o PC con navegador de internet y de control de hasta 15 calderas en cascada, y sonda de temperatura exterior.</t>
  </si>
  <si>
    <t xml:space="preserve">mt38bax524b</t>
  </si>
  <si>
    <t xml:space="preserve">Ud</t>
  </si>
  <si>
    <t xml:space="preserve">Intercambiador de placas, modelo "BAXI", para caldera de pie.</t>
  </si>
  <si>
    <t xml:space="preserve">mt38www050</t>
  </si>
  <si>
    <t xml:space="preserve">Ud</t>
  </si>
  <si>
    <t xml:space="preserve">Desagüe a sumidero, para el drenaje de la válvula de seguridad, compuesto por 1 m de tubo de acero negro de 1/2" y embudo desagüe, incluso accesorios y piezas especiales.</t>
  </si>
  <si>
    <t xml:space="preserve">mt38www010</t>
  </si>
  <si>
    <t xml:space="preserve">Ud</t>
  </si>
  <si>
    <t xml:space="preserve">Material auxiliar para instalaciones de calefacción.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</si>
  <si>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</si>
  <si>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</si>
  <si>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</si>
  <si>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</si>
  <si>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</si>
  <si>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</si>
  <si>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</si>
  <si>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</si>
  <si>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</si>
  <si>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</si>
  <si>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</si>
  <si>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</si>
  <si>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</si>
  <si>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</si>
  <si>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</si>
  <si>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7.032,54€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</si>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</sst>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08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4975</v>
      </c>
      <c r="G10" s="12">
        <f ca="1">ROUND(INDIRECT(ADDRESS(ROW()+(0), COLUMN()+(-2), 1))*INDIRECT(ADDRESS(ROW()+(0), COLUMN()+(-1), 1)), 2)</f>
        <v>4975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2107</v>
      </c>
      <c r="G11" s="12">
        <f ca="1">ROUND(INDIRECT(ADDRESS(ROW()+(0), COLUMN()+(-2), 1))*INDIRECT(ADDRESS(ROW()+(0), COLUMN()+(-1), 1)), 2)</f>
        <v>2107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15</v>
      </c>
      <c r="G12" s="12">
        <f ca="1">ROUND(INDIRECT(ADDRESS(ROW()+(0), COLUMN()+(-2), 1))*INDIRECT(ADDRESS(ROW()+(0), COLUMN()+(-1), 1)), 2)</f>
        <v>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1.68</v>
      </c>
      <c r="G13" s="12">
        <f ca="1">ROUND(INDIRECT(ADDRESS(ROW()+(0), COLUMN()+(-2), 1))*INDIRECT(ADDRESS(ROW()+(0), COLUMN()+(-1), 1)), 2)</f>
        <v>1.68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1.4</v>
      </c>
      <c r="G14" s="14">
        <f ca="1">ROUND(INDIRECT(ADDRESS(ROW()+(0), COLUMN()+(-2), 1))*INDIRECT(ADDRESS(ROW()+(0), COLUMN()+(-1), 1)), 2)</f>
        <v>1.4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7100.08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</v>
      </c>
      <c r="F17" s="12">
        <v>20.48</v>
      </c>
      <c r="G17" s="12">
        <f ca="1">ROUND(INDIRECT(ADDRESS(ROW()+(0), COLUMN()+(-2), 1))*INDIRECT(ADDRESS(ROW()+(0), COLUMN()+(-1), 1)), 2)</f>
        <v>81.92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</v>
      </c>
      <c r="F18" s="14">
        <v>18.88</v>
      </c>
      <c r="G18" s="14">
        <f ca="1">ROUND(INDIRECT(ADDRESS(ROW()+(0), COLUMN()+(-2), 1))*INDIRECT(ADDRESS(ROW()+(0), COLUMN()+(-1), 1)), 2)</f>
        <v>75.52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157.44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7257.52</v>
      </c>
      <c r="G21" s="14">
        <f ca="1">ROUND(INDIRECT(ADDRESS(ROW()+(0), COLUMN()+(-2), 1))*INDIRECT(ADDRESS(ROW()+(0), COLUMN()+(-1), 1))/100, 2)</f>
        <v>145.15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7402.67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