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<sst xmlns="http://schemas.openxmlformats.org/spreadsheetml/2006/main" count="62" uniqueCount="62">
  <si>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</si>
  <si>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ICE111</t>
  </si>
  <si>
    <t xml:space="preserve">m²</t>
  </si>
  <si>
    <t xml:space="preserve">Sistema de calefacción y refrigeración por suelo radiante, con capa de mortero, "FITTINGS ESTÁNDAR".</t>
  </si>
  <si>
    <r>
      <rPr>
        <sz val="8.25"/>
        <color rgb="FF000000"/>
        <rFont val="Arial"/>
        <family val="2"/>
      </rPr>
      <t xml:space="preserve">Sistema de calefacción por suelo radiante "FITTINGS ESTÁNDAR", formado por, panel de tetones, de poliestireno expandido de 30 kg/m³ de densidad, 1450x850 mm, 10 mm de espesor y 22 mm de altura de tetón, con lámina de tetones de poliestireno termoconformado de 600 µm de espesor, tubo de polietileno reticulado (PE-Xa) con barrera de oxígeno (EVOH), de 16 mm de diámetro exterior y 1,8 mm de espesor, banda de poliestireno expandido de color azul con cinta adhesiva, de 150x8 mm, con faldón de estanqueidad, y mortero autonivelante, "FITTINGS ESTÁNDAR", CA - C20 - F4 según UNE-EN 13813, de 50 mm de espesor.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</si>
  <si>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</si>
  <si>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</si>
  <si>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</si>
  <si>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</si>
  <si>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</si>
  <si>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</si>
  <si>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</si>
  <si>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mt17epf021a</t>
  </si>
  <si>
    <t xml:space="preserve">m</t>
  </si>
  <si>
    <t xml:space="preserve">Banda de poliestireno expandido de color azul con cinta adhesiva, de 150x8 mm, con faldón de estanqueidad, "FITTINGS ESTÁNDAR".</t>
  </si>
  <si>
    <t xml:space="preserve">mt17epf010a</t>
  </si>
  <si>
    <t xml:space="preserve">m²</t>
  </si>
  <si>
    <t xml:space="preserve">Panel de tetones, de poliestireno expandido de 30 kg/m³ de densidad, 1450x850 mm, 10 mm de espesor y 22 mm de altura de tetón, con lámina de tetones de poliestireno termoconformado de 600 µm de espesor, "FITTINGS ESTÁNDAR", paso del tubo múltiplo de 5 cm, con unión entre paneles mediante machihembrado.</t>
  </si>
  <si>
    <t xml:space="preserve">mt37tpf014a</t>
  </si>
  <si>
    <t xml:space="preserve">m</t>
  </si>
  <si>
    <t xml:space="preserve">Tubo de polietileno reticulado (PE-Xa) con barrera de oxígeno (EVOH), de 16 mm de diámetro exterior y 1,8 mm de espesor, "FITTINGS ESTÁNDAR", según UNE-EN ISO 15875-2.</t>
  </si>
  <si>
    <t xml:space="preserve">mt09mal020a</t>
  </si>
  <si>
    <t xml:space="preserve">m³</t>
  </si>
  <si>
    <t xml:space="preserve">Mortero autonivelante, CA - C20 - F4 según UNE-EN 13813, a base de sulfato cálcico, para espesores de 2,5 a 7,0 cm, usado en nivelación de pavimentos.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</si>
  <si>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</si>
  <si>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</si>
  <si>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</si>
  <si>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</si>
  <si>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</si>
  <si>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mq06pym020</t>
  </si>
  <si>
    <t xml:space="preserve">h</t>
  </si>
  <si>
    <t xml:space="preserve">Mezcladora-bombeadora para morteros autonivelantes.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</si>
  <si>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</si>
  <si>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</si>
  <si>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</si>
  <si>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</si>
  <si>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</si>
  <si>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</si>
  <si>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</si>
  <si>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</si>
  <si>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mo031</t>
  </si>
  <si>
    <t xml:space="preserve">h</t>
  </si>
  <si>
    <t xml:space="preserve">Oficial 1ª aplicador de mortero autonivelante.</t>
  </si>
  <si>
    <t xml:space="preserve">mo069</t>
  </si>
  <si>
    <t xml:space="preserve">h</t>
  </si>
  <si>
    <t xml:space="preserve">Ayudante aplicador de mortero autonivelante.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</si>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</sst>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0.55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</v>
      </c>
      <c r="G10" s="11"/>
      <c r="H10" s="11"/>
      <c r="I10" s="12">
        <v>2.08</v>
      </c>
      <c r="J10" s="12">
        <f ca="1">ROUND(INDIRECT(ADDRESS(ROW()+(0), COLUMN()+(-4), 1))*INDIRECT(ADDRESS(ROW()+(0), COLUMN()+(-1), 1)), 2)</f>
        <v>1.25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1"/>
      <c r="H11" s="11"/>
      <c r="I11" s="12">
        <v>26.29</v>
      </c>
      <c r="J11" s="12">
        <f ca="1">ROUND(INDIRECT(ADDRESS(ROW()+(0), COLUMN()+(-4), 1))*INDIRECT(ADDRESS(ROW()+(0), COLUMN()+(-1), 1)), 2)</f>
        <v>26.29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10</v>
      </c>
      <c r="G12" s="11"/>
      <c r="H12" s="11"/>
      <c r="I12" s="12">
        <v>2.28</v>
      </c>
      <c r="J12" s="12">
        <f ca="1">ROUND(INDIRECT(ADDRESS(ROW()+(0), COLUMN()+(-4), 1))*INDIRECT(ADDRESS(ROW()+(0), COLUMN()+(-1), 1)), 2)</f>
        <v>22.8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1"/>
      <c r="H13" s="11"/>
      <c r="I13" s="12">
        <v>259.96</v>
      </c>
      <c r="J13" s="12">
        <f ca="1">ROUND(INDIRECT(ADDRESS(ROW()+(0), COLUMN()+(-4), 1))*INDIRECT(ADDRESS(ROW()+(0), COLUMN()+(-1), 1)), 2)</f>
        <v>13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0.004</v>
      </c>
      <c r="G14" s="13"/>
      <c r="H14" s="13"/>
      <c r="I14" s="14">
        <v>1.5</v>
      </c>
      <c r="J14" s="14">
        <f ca="1">ROUND(INDIRECT(ADDRESS(ROW()+(0), COLUMN()+(-4), 1))*INDIRECT(ADDRESS(ROW()+(0), COLUMN()+(-1), 1)), 2)</f>
        <v>0.01</v>
      </c>
    </row>
    <row r="15" spans="1:10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63.35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0.05</v>
      </c>
      <c r="G17" s="13"/>
      <c r="H17" s="13"/>
      <c r="I17" s="14">
        <v>10.91</v>
      </c>
      <c r="J17" s="14">
        <f ca="1">ROUND(INDIRECT(ADDRESS(ROW()+(0), COLUMN()+(-4), 1))*INDIRECT(ADDRESS(ROW()+(0), COLUMN()+(-1), 1)), 2)</f>
        <v>0.55</v>
      </c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17">
        <f ca="1">ROUND(SUM(INDIRECT(ADDRESS(ROW()+(-1), COLUMN()+(0), 1))), 2)</f>
        <v>0.55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0.67</v>
      </c>
      <c r="G20" s="11"/>
      <c r="H20" s="11"/>
      <c r="I20" s="12">
        <v>22.74</v>
      </c>
      <c r="J20" s="12">
        <f ca="1">ROUND(INDIRECT(ADDRESS(ROW()+(0), COLUMN()+(-4), 1))*INDIRECT(ADDRESS(ROW()+(0), COLUMN()+(-1), 1)), 2)</f>
        <v>15.24</v>
      </c>
    </row>
    <row r="21" spans="1:10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0.67</v>
      </c>
      <c r="G21" s="11"/>
      <c r="H21" s="11"/>
      <c r="I21" s="12">
        <v>20.98</v>
      </c>
      <c r="J21" s="12">
        <f ca="1">ROUND(INDIRECT(ADDRESS(ROW()+(0), COLUMN()+(-4), 1))*INDIRECT(ADDRESS(ROW()+(0), COLUMN()+(-1), 1)), 2)</f>
        <v>14.06</v>
      </c>
    </row>
    <row r="22" spans="1:10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0.05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1.11</v>
      </c>
    </row>
    <row r="23" spans="1:10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0.05</v>
      </c>
      <c r="G23" s="13"/>
      <c r="H23" s="13"/>
      <c r="I23" s="14">
        <v>21.02</v>
      </c>
      <c r="J23" s="14">
        <f ca="1">ROUND(INDIRECT(ADDRESS(ROW()+(0), COLUMN()+(-4), 1))*INDIRECT(ADDRESS(ROW()+(0), COLUMN()+(-1), 1)), 2)</f>
        <v>1.05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1)),INDIRECT(ADDRESS(ROW()+(-3), COLUMN()+(0), 1)),INDIRECT(ADDRESS(ROW()+(-4), COLUMN()+(0), 1))), 2)</f>
        <v>31.46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1)),INDIRECT(ADDRESS(ROW()+(-8), COLUMN()+(1), 1)),INDIRECT(ADDRESS(ROW()+(-11), COLUMN()+(1), 1))), 2)</f>
        <v>95.36</v>
      </c>
      <c r="J26" s="14">
        <f ca="1">ROUND(INDIRECT(ADDRESS(ROW()+(0), COLUMN()+(-4), 1))*INDIRECT(ADDRESS(ROW()+(0), COLUMN()+(-1), 1))/100, 2)</f>
        <v>1.91</v>
      </c>
    </row>
    <row r="27" spans="1:10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1)),INDIRECT(ADDRESS(ROW()+(-9), COLUMN()+(0), 1)),INDIRECT(ADDRESS(ROW()+(-12), COLUMN()+(0), 1))), 2)</f>
        <v>97.27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182003</v>
      </c>
      <c r="H31" s="29">
        <v>182004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60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61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73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I15"/>
    <mergeCell ref="A16:B16"/>
    <mergeCell ref="C16:D16"/>
    <mergeCell ref="E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B21"/>
    <mergeCell ref="C21:D21"/>
    <mergeCell ref="F21:H21"/>
    <mergeCell ref="A22:B22"/>
    <mergeCell ref="C22:D22"/>
    <mergeCell ref="F22:H22"/>
    <mergeCell ref="A23:B23"/>
    <mergeCell ref="C23:D23"/>
    <mergeCell ref="F23:H23"/>
    <mergeCell ref="A24:B24"/>
    <mergeCell ref="C24:D24"/>
    <mergeCell ref="F24:I24"/>
    <mergeCell ref="A25:B25"/>
    <mergeCell ref="C25:D25"/>
    <mergeCell ref="E25:H25"/>
    <mergeCell ref="A26:B26"/>
    <mergeCell ref="C26:D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