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<sst xmlns="http://schemas.openxmlformats.org/spreadsheetml/2006/main" count="44" uniqueCount="44">
  <si>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</si>
  <si>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ICE100</t>
  </si>
  <si>
    <t xml:space="preserve">Ud</t>
  </si>
  <si>
    <t xml:space="preserve">Colector para calefacción y refrigeración por suelo radiante.</t>
  </si>
  <si>
    <r>
      <rPr>
        <sz val="8.25"/>
        <color rgb="FF000000"/>
        <rFont val="Arial"/>
        <family val="2"/>
      </rPr>
      <t xml:space="preserve">Colector premontado de poliamida reforzada, para 4 circuitos, compuesto de conexiones principales de 1", derivaciones de 3/4", termómetros, purgadores manuales, llave de llenado, llave de vaciado, caudalímetros, tapones terminales y soportes, racores hembra de 16 mm x 3/4" eurocono, válvulas de esfera para cierre del circuito del colector, curvatubos de plástico, montado en armario de acero galvanizado, de 80x550x730 mm con puerta.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</si>
  <si>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</si>
  <si>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</si>
  <si>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</si>
  <si>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</si>
  <si>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</si>
  <si>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</si>
  <si>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</si>
  <si>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mt37alu009ac</t>
  </si>
  <si>
    <t xml:space="preserve">Ud</t>
  </si>
  <si>
    <t xml:space="preserve">Colector premontado de poliamida reforzada, para 4 circuitos, compuesto de conexiones principales de 1", derivaciones de 3/4", termómetros, purgadores manuales, llave de llenado, llave de vaciado, caudalímetros, tapones terminales y soportes.</t>
  </si>
  <si>
    <t xml:space="preserve">mt37alu005c</t>
  </si>
  <si>
    <t xml:space="preserve">Ud</t>
  </si>
  <si>
    <t xml:space="preserve">Racor hembra de 16 mm x 3/4" eurocono.</t>
  </si>
  <si>
    <t xml:space="preserve">mt37alu082a</t>
  </si>
  <si>
    <t xml:space="preserve">Ud</t>
  </si>
  <si>
    <t xml:space="preserve">Válvula de esfera para cierre del circuito del colector de 1" de diámetro.</t>
  </si>
  <si>
    <t xml:space="preserve">mt37alu015a</t>
  </si>
  <si>
    <t xml:space="preserve">Ud</t>
  </si>
  <si>
    <t xml:space="preserve">Curvatubos de plástico.</t>
  </si>
  <si>
    <t xml:space="preserve">mt37alu031a</t>
  </si>
  <si>
    <t xml:space="preserve">Ud</t>
  </si>
  <si>
    <t xml:space="preserve">Armario de acero galvanizado, de 80x550x730 mm, para colector de 2 a 4 salidas, regulable en altura, con barra curvatubos.</t>
  </si>
  <si>
    <t xml:space="preserve">mt37alu032a</t>
  </si>
  <si>
    <t xml:space="preserve">Ud</t>
  </si>
  <si>
    <t xml:space="preserve">Puerta bloqueable para armario de acero, acabado pintado color blanco RAL 9010, de 500x730 mm.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</si>
  <si>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</si>
  <si>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</si>
  <si>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</si>
  <si>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</si>
  <si>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</si>
  <si>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</si>
  <si>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</si>
  <si>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</si>
  <si>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</si>
  <si>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</si>
  <si>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</si>
  <si>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</si>
  <si>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51,53€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</si>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</sst>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68" customWidth="1"/>
    <col min="4" max="4" width="6.97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417.26</v>
      </c>
      <c r="H10" s="12">
        <f ca="1">ROUND(INDIRECT(ADDRESS(ROW()+(0), COLUMN()+(-2), 1))*INDIRECT(ADDRESS(ROW()+(0), COLUMN()+(-1), 1)), 2)</f>
        <v>417.26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</v>
      </c>
      <c r="G11" s="12">
        <v>8.3</v>
      </c>
      <c r="H11" s="12">
        <f ca="1">ROUND(INDIRECT(ADDRESS(ROW()+(0), COLUMN()+(-2), 1))*INDIRECT(ADDRESS(ROW()+(0), COLUMN()+(-1), 1)), 2)</f>
        <v>66.4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</v>
      </c>
      <c r="G12" s="12">
        <v>38.76</v>
      </c>
      <c r="H12" s="12">
        <f ca="1">ROUND(INDIRECT(ADDRESS(ROW()+(0), COLUMN()+(-2), 1))*INDIRECT(ADDRESS(ROW()+(0), COLUMN()+(-1), 1)), 2)</f>
        <v>77.52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8</v>
      </c>
      <c r="G13" s="12">
        <v>2.73</v>
      </c>
      <c r="H13" s="12">
        <f ca="1">ROUND(INDIRECT(ADDRESS(ROW()+(0), COLUMN()+(-2), 1))*INDIRECT(ADDRESS(ROW()+(0), COLUMN()+(-1), 1)), 2)</f>
        <v>21.84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159.44</v>
      </c>
      <c r="H14" s="12">
        <f ca="1">ROUND(INDIRECT(ADDRESS(ROW()+(0), COLUMN()+(-2), 1))*INDIRECT(ADDRESS(ROW()+(0), COLUMN()+(-1), 1)), 2)</f>
        <v>159.44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</v>
      </c>
      <c r="G15" s="14">
        <v>195</v>
      </c>
      <c r="H15" s="14">
        <f ca="1">ROUND(INDIRECT(ADDRESS(ROW()+(0), COLUMN()+(-2), 1))*INDIRECT(ADDRESS(ROW()+(0), COLUMN()+(-1), 1)), 2)</f>
        <v>195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937.46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1.6</v>
      </c>
      <c r="G18" s="12">
        <v>23.74</v>
      </c>
      <c r="H18" s="12">
        <f ca="1">ROUND(INDIRECT(ADDRESS(ROW()+(0), COLUMN()+(-2), 1))*INDIRECT(ADDRESS(ROW()+(0), COLUMN()+(-1), 1)), 2)</f>
        <v>37.98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1.6</v>
      </c>
      <c r="G19" s="14">
        <v>21.9</v>
      </c>
      <c r="H19" s="14">
        <f ca="1">ROUND(INDIRECT(ADDRESS(ROW()+(0), COLUMN()+(-2), 1))*INDIRECT(ADDRESS(ROW()+(0), COLUMN()+(-1), 1)), 2)</f>
        <v>35.04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73.02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1)),INDIRECT(ADDRESS(ROW()+(-6), COLUMN()+(1), 1))), 2)</f>
        <v>1010.48</v>
      </c>
      <c r="H22" s="14">
        <f ca="1">ROUND(INDIRECT(ADDRESS(ROW()+(0), COLUMN()+(-2), 1))*INDIRECT(ADDRESS(ROW()+(0), COLUMN()+(-1), 1))/100, 2)</f>
        <v>20.21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1030.69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