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<sst xmlns="http://schemas.openxmlformats.org/spreadsheetml/2006/main" count="44" uniqueCount="44">
  <si>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</si>
  <si>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ICC220</t>
  </si>
  <si>
    <t xml:space="preserve">Ud</t>
  </si>
  <si>
    <t xml:space="preserve">Caldera a gasóleo,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</si>
  <si>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modelo TP3 Cond 500 "FERROLI", para quemador presurizado de gasóleo o gas, de acero inoxidable Dúplex AISI 2205, emisión de NOx clase 6, potencia (80/60°C) 457,5 kW, potencia (50/30°C) 500 kW, rendimiento (80/60°C) 97%, rendimiento (50/30°C) 106%, rendimiento al 30% de la carga 107,5%, peso 1338 kg; cuadro de control, BT 2. Incluso y desagüe a sumidero para el vaciado de la caldera y el drenaje de la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</si>
  <si>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</si>
  <si>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</si>
  <si>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</si>
  <si>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</si>
  <si>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</si>
  <si>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</si>
  <si>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</si>
  <si>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mt38fer110m</t>
  </si>
  <si>
    <t xml:space="preserve">Ud</t>
  </si>
  <si>
    <t xml:space="preserve">Caldera de pie, de condensación, modelo TP3 Cond 500 "FERROLI", para quemador presurizado de gasóleo o gas, de acero inoxidable Dúplex AISI 2205, emisión de NOx clase 6, potencia (80/60°C) 457,5 kW, potencia (50/30°C) 500 kW, rendimiento (80/60°C) 97%, rendimiento (50/30°C) 106%, rendimiento al 30% de la carga 107,5%, peso 1338 kg.</t>
  </si>
  <si>
    <t xml:space="preserve">mt38ccg100f</t>
  </si>
  <si>
    <t xml:space="preserve">Ud</t>
  </si>
  <si>
    <t xml:space="preserve">Quemador presurizado modulante para gasóleo, de potencia máxima 600 kW, con encendido electrónico.</t>
  </si>
  <si>
    <t xml:space="preserve">mt38fer053a</t>
  </si>
  <si>
    <t xml:space="preserve">Ud</t>
  </si>
  <si>
    <t xml:space="preserve">Cuadro de control, BT 2 "FERROLI", con control de las tres etapas del quemador y de la bomba de evacuación de condensados, interruptores de puesta en marcha de la bomba de circulación y de la caldera, termostato de seguridad con rearme manual y termómetro analógico, para caldera TP3 Cond.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</si>
  <si>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</si>
  <si>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</si>
  <si>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</si>
  <si>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</si>
  <si>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</si>
  <si>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</si>
  <si>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</si>
  <si>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</si>
  <si>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</si>
  <si>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</si>
  <si>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</si>
  <si>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</si>
  <si>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</si>
  <si>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</si>
  <si>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</si>
  <si>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</si>
  <si>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</si>
  <si>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</si>
  <si>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</si>
  <si>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</si>
  <si>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</si>
  <si>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35.036,41€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</si>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</sst>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33165</v>
      </c>
      <c r="G10" s="12">
        <f ca="1">ROUND(INDIRECT(ADDRESS(ROW()+(0), COLUMN()+(-2), 1))*INDIRECT(ADDRESS(ROW()+(0), COLUMN()+(-1), 1)), 2)</f>
        <v>33165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2225</v>
      </c>
      <c r="G11" s="12">
        <f ca="1">ROUND(INDIRECT(ADDRESS(ROW()+(0), COLUMN()+(-2), 1))*INDIRECT(ADDRESS(ROW()+(0), COLUMN()+(-1), 1)), 2)</f>
        <v>2225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580</v>
      </c>
      <c r="G12" s="12">
        <f ca="1">ROUND(INDIRECT(ADDRESS(ROW()+(0), COLUMN()+(-2), 1))*INDIRECT(ADDRESS(ROW()+(0), COLUMN()+(-1), 1)), 2)</f>
        <v>580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</v>
      </c>
      <c r="G13" s="12">
        <f ca="1">ROUND(INDIRECT(ADDRESS(ROW()+(0), COLUMN()+(-2), 1))*INDIRECT(ADDRESS(ROW()+(0), COLUMN()+(-1), 1)), 2)</f>
        <v>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1.68</v>
      </c>
      <c r="G14" s="12">
        <f ca="1">ROUND(INDIRECT(ADDRESS(ROW()+(0), COLUMN()+(-2), 1))*INDIRECT(ADDRESS(ROW()+(0), COLUMN()+(-1), 1)), 2)</f>
        <v>1.68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35988.1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4</v>
      </c>
      <c r="F18" s="12">
        <v>22</v>
      </c>
      <c r="G18" s="12">
        <f ca="1">ROUND(INDIRECT(ADDRESS(ROW()+(0), COLUMN()+(-2), 1))*INDIRECT(ADDRESS(ROW()+(0), COLUMN()+(-1), 1)), 2)</f>
        <v>88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4</v>
      </c>
      <c r="F19" s="14">
        <v>20.3</v>
      </c>
      <c r="G19" s="14">
        <f ca="1">ROUND(INDIRECT(ADDRESS(ROW()+(0), COLUMN()+(-2), 1))*INDIRECT(ADDRESS(ROW()+(0), COLUMN()+(-1), 1)), 2)</f>
        <v>81.2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169.2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36157.3</v>
      </c>
      <c r="G22" s="14">
        <f ca="1">ROUND(INDIRECT(ADDRESS(ROW()+(0), COLUMN()+(-2), 1))*INDIRECT(ADDRESS(ROW()+(0), COLUMN()+(-1), 1))/100, 2)</f>
        <v>723.15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36880.4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