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<sst xmlns="http://schemas.openxmlformats.org/spreadsheetml/2006/main" count="41" uniqueCount="41">
  <si>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</si>
  <si>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ICC220</t>
  </si>
  <si>
    <t xml:space="preserve">Ud</t>
  </si>
  <si>
    <t xml:space="preserve">Caldera a gasóleo, colectiva, de condensación, de pie, de acero inoxidable.</t>
  </si>
  <si>
    <r>
      <rPr>
        <sz val="8.25"/>
        <color rgb="FF000000"/>
        <rFont val="Arial"/>
        <family val="2"/>
      </rPr>
      <t xml:space="preserve">Caldera de pie, de condensación, modelo TP3 Cond 100 "FERROLI", para quemador presurizado de gasóleo o gas, de acero inoxidable Dúplex AISI 2205, emisión de NOx clase 6, potencia (80/60°C) 91,5 kW, potencia (50/30°C) 100 kW, rendimiento (80/60°C) 97%, rendimiento (50/30°C) 106%, rendimiento al 30% de la carga 107,5%, peso 436 kg. Incluso y desagüe a sumidero para el vaciado de la caldera y el drenaje de la válvula de seguridad, sin incluir el conducto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</si>
  <si>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</si>
  <si>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</si>
  <si>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</si>
  <si>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</si>
  <si>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</si>
  <si>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</si>
  <si>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</si>
  <si>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mt38fer110i</t>
  </si>
  <si>
    <t xml:space="preserve">Ud</t>
  </si>
  <si>
    <t xml:space="preserve">Caldera de pie, de condensación, modelo TP3 Cond 100 "FERROLI", para quemador presurizado de gasóleo o gas, de acero inoxidable Dúplex AISI 2205, emisión de NOx clase 6, potencia (80/60°C) 91,5 kW, potencia (50/30°C) 100 kW, rendimiento (80/60°C) 97%, rendimiento (50/30°C) 106%, rendimiento al 30% de la carga 107,5%, peso 436 kg.</t>
  </si>
  <si>
    <t xml:space="preserve">mt38ccg100a</t>
  </si>
  <si>
    <t xml:space="preserve">Ud</t>
  </si>
  <si>
    <t xml:space="preserve">Quemador presurizado modulante para gasóleo, de potencia máxima 120 kW, con encendido electrónico.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</si>
  <si>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</si>
  <si>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</si>
  <si>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</si>
  <si>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mt38www010</t>
  </si>
  <si>
    <t xml:space="preserve">Ud</t>
  </si>
  <si>
    <t xml:space="preserve">Material auxiliar para instalaciones de calefacción.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</si>
  <si>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</si>
  <si>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</si>
  <si>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</si>
  <si>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</si>
  <si>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</si>
  <si>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</si>
  <si>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</si>
  <si>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</si>
  <si>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</si>
  <si>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</si>
  <si>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</si>
  <si>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</si>
  <si>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</si>
  <si>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</si>
  <si>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</si>
  <si>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13.342,44€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</si>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</sst>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12792</v>
      </c>
      <c r="G10" s="12">
        <f ca="1">ROUND(INDIRECT(ADDRESS(ROW()+(0), COLUMN()+(-2), 1))*INDIRECT(ADDRESS(ROW()+(0), COLUMN()+(-1), 1)), 2)</f>
        <v>12792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790</v>
      </c>
      <c r="G11" s="12">
        <f ca="1">ROUND(INDIRECT(ADDRESS(ROW()+(0), COLUMN()+(-2), 1))*INDIRECT(ADDRESS(ROW()+(0), COLUMN()+(-1), 1)), 2)</f>
        <v>790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</v>
      </c>
      <c r="G12" s="12">
        <f ca="1">ROUND(INDIRECT(ADDRESS(ROW()+(0), COLUMN()+(-2), 1))*INDIRECT(ADDRESS(ROW()+(0), COLUMN()+(-1), 1)), 2)</f>
        <v>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1.68</v>
      </c>
      <c r="G13" s="12">
        <f ca="1">ROUND(INDIRECT(ADDRESS(ROW()+(0), COLUMN()+(-2), 1))*INDIRECT(ADDRESS(ROW()+(0), COLUMN()+(-1), 1)), 2)</f>
        <v>1.68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</v>
      </c>
      <c r="G14" s="14">
        <f ca="1">ROUND(INDIRECT(ADDRESS(ROW()+(0), COLUMN()+(-2), 1))*INDIRECT(ADDRESS(ROW()+(0), COLUMN()+(-1), 1)), 2)</f>
        <v>1.4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13600.1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4</v>
      </c>
      <c r="F17" s="12">
        <v>22</v>
      </c>
      <c r="G17" s="12">
        <f ca="1">ROUND(INDIRECT(ADDRESS(ROW()+(0), COLUMN()+(-2), 1))*INDIRECT(ADDRESS(ROW()+(0), COLUMN()+(-1), 1)), 2)</f>
        <v>88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4</v>
      </c>
      <c r="F18" s="14">
        <v>20.3</v>
      </c>
      <c r="G18" s="14">
        <f ca="1">ROUND(INDIRECT(ADDRESS(ROW()+(0), COLUMN()+(-2), 1))*INDIRECT(ADDRESS(ROW()+(0), COLUMN()+(-1), 1)), 2)</f>
        <v>81.2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169.2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13769.3</v>
      </c>
      <c r="G21" s="14">
        <f ca="1">ROUND(INDIRECT(ADDRESS(ROW()+(0), COLUMN()+(-2), 1))*INDIRECT(ADDRESS(ROW()+(0), COLUMN()+(-1), 1))/100, 2)</f>
        <v>275.39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14044.7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