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<sst xmlns="http://schemas.openxmlformats.org/spreadsheetml/2006/main" count="38" uniqueCount="38">
  <si>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</si>
  <si>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ICC220</t>
  </si>
  <si>
    <t xml:space="preserve">Ud</t>
  </si>
  <si>
    <t xml:space="preserve">Caldera a gasóleo, colectiva, de condensación, de pie, de acero inoxidable.</t>
  </si>
  <si>
    <r>
      <rPr>
        <sz val="8.25"/>
        <color rgb="FF000000"/>
        <rFont val="Arial"/>
        <family val="2"/>
      </rPr>
      <t xml:space="preserve">Caldera de pie, de condensación, modelo TP3 Cond 150 LN L 2S "FERROLI", de acero inoxidable Dúplex AISI 2205, con quemador presurizado de gasóleo SUN G 14/2 PRO, emisión de NOx clase 6, potencia (50/30°C) 145 kW, rendimiento (50/30°C) 102,5%, rendimiento al 30% de la carga 104,5%, peso 490 kg. Incluso y desagüe a sumidero para el vaciado de la caldera y el drenaje de la válvula de seguridad, sin incluir el conducto para evacuación de los productos de la combustión. Totalmente montada, conexionada y probada.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</si>
  <si>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</si>
  <si>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</si>
  <si>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</si>
  <si>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</si>
  <si>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</si>
  <si>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</si>
  <si>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</si>
  <si>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mt38fer112i</t>
  </si>
  <si>
    <t xml:space="preserve">Ud</t>
  </si>
  <si>
    <t xml:space="preserve">Caldera de pie, de condensación, modelo TP3 Cond 150 LN L 2S "FERROLI", de acero inoxidable Dúplex AISI 2205, con quemador presurizado de gasóleo SUN G 14/2 PRO, emisión de NOx clase 6, potencia (50/30°C) 145 kW, rendimiento (50/30°C) 102,5%, rendimiento al 30% de la carga 104,5%, peso 490 kg.</t>
  </si>
  <si>
    <t xml:space="preserve">mt38www050</t>
  </si>
  <si>
    <t xml:space="preserve">Ud</t>
  </si>
  <si>
    <t xml:space="preserve">Desagüe a sumidero, para el drenaje de la válvula de seguridad, compuesto por 1 m de tubo de acero negro de 1/2" y embudo desagüe, incluso accesorios y piezas especiales.</t>
  </si>
  <si>
    <t xml:space="preserve">mt38www010</t>
  </si>
  <si>
    <t xml:space="preserve">Ud</t>
  </si>
  <si>
    <t xml:space="preserve">Material auxiliar para instalaciones de calefacción.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</si>
  <si>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</si>
  <si>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</si>
  <si>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</si>
  <si>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</si>
  <si>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</si>
  <si>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</si>
  <si>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</si>
  <si>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</si>
  <si>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</si>
  <si>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</si>
  <si>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</si>
  <si>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</si>
  <si>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</si>
  <si>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</si>
  <si>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</si>
  <si>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17.071,15€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</si>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</sst>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69.02" customWidth="1"/>
    <col min="5" max="5" width="13.26" customWidth="1"/>
    <col min="6" max="6" width="12.58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17430</v>
      </c>
      <c r="G10" s="12">
        <f ca="1">ROUND(INDIRECT(ADDRESS(ROW()+(0), COLUMN()+(-2), 1))*INDIRECT(ADDRESS(ROW()+(0), COLUMN()+(-1), 1)), 2)</f>
        <v>17430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15</v>
      </c>
      <c r="G11" s="12">
        <f ca="1">ROUND(INDIRECT(ADDRESS(ROW()+(0), COLUMN()+(-2), 1))*INDIRECT(ADDRESS(ROW()+(0), COLUMN()+(-1), 1)), 2)</f>
        <v>15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1.68</v>
      </c>
      <c r="G12" s="12">
        <f ca="1">ROUND(INDIRECT(ADDRESS(ROW()+(0), COLUMN()+(-2), 1))*INDIRECT(ADDRESS(ROW()+(0), COLUMN()+(-1), 1)), 2)</f>
        <v>1.68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1</v>
      </c>
      <c r="F13" s="14">
        <v>1.4</v>
      </c>
      <c r="G13" s="14">
        <f ca="1">ROUND(INDIRECT(ADDRESS(ROW()+(0), COLUMN()+(-2), 1))*INDIRECT(ADDRESS(ROW()+(0), COLUMN()+(-1), 1)), 2)</f>
        <v>1.4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17448.1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4</v>
      </c>
      <c r="F16" s="12">
        <v>22</v>
      </c>
      <c r="G16" s="12">
        <f ca="1">ROUND(INDIRECT(ADDRESS(ROW()+(0), COLUMN()+(-2), 1))*INDIRECT(ADDRESS(ROW()+(0), COLUMN()+(-1), 1)), 2)</f>
        <v>88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4</v>
      </c>
      <c r="F17" s="14">
        <v>20.3</v>
      </c>
      <c r="G17" s="14">
        <f ca="1">ROUND(INDIRECT(ADDRESS(ROW()+(0), COLUMN()+(-2), 1))*INDIRECT(ADDRESS(ROW()+(0), COLUMN()+(-1), 1)), 2)</f>
        <v>81.2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169.2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17617.3</v>
      </c>
      <c r="G20" s="14">
        <f ca="1">ROUND(INDIRECT(ADDRESS(ROW()+(0), COLUMN()+(-2), 1))*INDIRECT(ADDRESS(ROW()+(0), COLUMN()+(-1), 1))/100, 2)</f>
        <v>352.35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17969.6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